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05" yWindow="65521" windowWidth="10230" windowHeight="8190" activeTab="0"/>
  </bookViews>
  <sheets>
    <sheet name="стр.2" sheetId="1" r:id="rId1"/>
  </sheets>
  <definedNames>
    <definedName name="ВсегоГр11">'стр.2'!#REF!</definedName>
    <definedName name="ВсегоГр12">'стр.2'!#REF!</definedName>
    <definedName name="ВсегоГр2">'стр.2'!#REF!</definedName>
    <definedName name="ВсегоГр6">'стр.2'!#REF!</definedName>
    <definedName name="ВсегоГр7">'стр.2'!#REF!</definedName>
    <definedName name="ВсегоПримечание">'стр.2'!#REF!</definedName>
    <definedName name="Гр1">'стр.2'!#REF!</definedName>
    <definedName name="Гр1_2">'стр.2'!#REF!</definedName>
    <definedName name="Гр10">'стр.2'!#REF!</definedName>
    <definedName name="Гр11">'стр.2'!#REF!</definedName>
    <definedName name="Гр12">'стр.2'!#REF!</definedName>
    <definedName name="Гр13">'стр.2'!#REF!</definedName>
    <definedName name="Гр14">'стр.2'!#REF!</definedName>
    <definedName name="Гр15">'стр.2'!#REF!</definedName>
    <definedName name="Гр16">'стр.2'!#REF!</definedName>
    <definedName name="Гр17">'стр.2'!#REF!</definedName>
    <definedName name="Гр18">'стр.2'!#REF!</definedName>
    <definedName name="Гр19">'стр.2'!#REF!</definedName>
    <definedName name="Гр2">'стр.2'!#REF!</definedName>
    <definedName name="Гр3">'стр.2'!#REF!</definedName>
    <definedName name="Гр4">'стр.2'!#REF!</definedName>
    <definedName name="Гр5">'стр.2'!#REF!</definedName>
    <definedName name="Гр6">'стр.2'!#REF!</definedName>
    <definedName name="Гр7">'стр.2'!#REF!</definedName>
    <definedName name="Гр8">'стр.2'!#REF!</definedName>
    <definedName name="Гр9">'стр.2'!#REF!</definedName>
    <definedName name="ЗагГод">#REF!</definedName>
    <definedName name="ЗагДата">#REF!</definedName>
    <definedName name="ЗагДатаРасп">#REF!</definedName>
    <definedName name="ЗагДатКонИнв">#REF!</definedName>
    <definedName name="ЗагДатНачИнв">#REF!</definedName>
    <definedName name="ЗагМатОтв">#REF!</definedName>
    <definedName name="ЗагМестоИнв">#REF!</definedName>
    <definedName name="ЗагМесяц">#REF!</definedName>
    <definedName name="ЗагНомер">#REF!</definedName>
    <definedName name="ЗагНомерРасп">#REF!</definedName>
    <definedName name="ЗагНомерСчета">#REF!</definedName>
    <definedName name="ЗагПодразд">#REF!</definedName>
    <definedName name="ЗагУчреж">#REF!</definedName>
    <definedName name="ЗагУчрежОКПО">#REF!</definedName>
    <definedName name="ЗаклКомис">#REF!</definedName>
    <definedName name="ЗаклКомис1">#REF!</definedName>
    <definedName name="количество_порядковых_номеров_1">'стр.2'!#REF!</definedName>
    <definedName name="количество_порядковых_номеров_2">'стр.2'!#REF!</definedName>
    <definedName name="количество_порядковых_номеров_3">'стр.2'!#REF!</definedName>
    <definedName name="Место">'стр.2'!#REF!</definedName>
    <definedName name="МолДолж">#REF!</definedName>
    <definedName name="МолФИО">#REF!</definedName>
    <definedName name="на_сумму_фактически_1">'стр.2'!#REF!</definedName>
    <definedName name="на_сумму_фактически_2">'стр.2'!#REF!</definedName>
    <definedName name="на_сумму_фактически_3">'стр.2'!#REF!</definedName>
    <definedName name="Номер_по">#REF!</definedName>
    <definedName name="Номер_с">#REF!</definedName>
    <definedName name="НомерСтр">'стр.2'!#REF!</definedName>
    <definedName name="НомерСтр1">'стр.2'!#REF!</definedName>
    <definedName name="НомерСтр2">'стр.2'!#REF!</definedName>
    <definedName name="ОбПричин">#REF!</definedName>
    <definedName name="общее_количество_единиц_фактических_1">'стр.2'!#REF!</definedName>
    <definedName name="общее_количество_единиц_фактических_2">'стр.2'!#REF!</definedName>
    <definedName name="общее_количество_единиц_фактических_3">'стр.2'!#REF!</definedName>
    <definedName name="СтрГр11">'стр.2'!#REF!</definedName>
    <definedName name="СтрГр12">'стр.2'!#REF!</definedName>
    <definedName name="СтрГр2">'стр.2'!#REF!</definedName>
    <definedName name="СтрГр6">'стр.2'!#REF!</definedName>
    <definedName name="СтрГр7">'стр.2'!#REF!</definedName>
    <definedName name="СтрЗаклКомис">#REF!</definedName>
    <definedName name="СТРЗАКЛКОМИС.1">#REF!</definedName>
    <definedName name="СТРЗАКЛКОМИС.10">#REF!</definedName>
    <definedName name="СТРЗАКЛКОМИС.11">#REF!</definedName>
    <definedName name="СТРЗАКЛКОМИС.12">#REF!</definedName>
    <definedName name="СТРЗАКЛКОМИС.2">#REF!</definedName>
    <definedName name="СТРЗАКЛКОМИС.3">#REF!</definedName>
    <definedName name="СТРЗАКЛКОМИС.4">#REF!</definedName>
    <definedName name="СТРЗАКЛКОМИС.5">#REF!</definedName>
    <definedName name="СТРЗАКЛКОМИС.6">#REF!</definedName>
    <definedName name="СТРЗАКЛКОМИС.7">#REF!</definedName>
    <definedName name="СТРЗАКЛКОМИС.8">#REF!</definedName>
    <definedName name="СТРЗАКЛКОМИС.9">#REF!</definedName>
    <definedName name="СтрИтого">'стр.2'!#REF!</definedName>
    <definedName name="СтрИтогоВсего">'стр.2'!#REF!</definedName>
    <definedName name="СтрИтогоВсегоПрописью">'стр.2'!#REF!</definedName>
    <definedName name="СТРИТОГОВСЕГОПРОПИСЬЮ.1">'стр.2'!#REF!</definedName>
    <definedName name="СтрИтогоПрописью">'стр.2'!#REF!</definedName>
    <definedName name="СТРИТОГОПРОПИСЬЮ.1">'стр.2'!#REF!</definedName>
    <definedName name="СТРИТОГОПРОПИСЬЮ.2">'стр.2'!#REF!</definedName>
    <definedName name="СТРИТОГОПРОПИСЬЮ.3">'стр.2'!#REF!</definedName>
    <definedName name="СтрМесто">'стр.2'!#REF!</definedName>
    <definedName name="СтрОбПричин">#REF!</definedName>
    <definedName name="СТРОБПРИЧИН.1">#REF!</definedName>
    <definedName name="СТРОБПРИЧИН.2">#REF!</definedName>
    <definedName name="СТРОБПРИЧИН.3">#REF!</definedName>
    <definedName name="СТРОБПРИЧИН.4">#REF!</definedName>
    <definedName name="СТРОБПРИЧИН.5">#REF!</definedName>
    <definedName name="СТРОБПРИЧИН.6">#REF!</definedName>
    <definedName name="СТРОБПРИЧИН.7">#REF!</definedName>
    <definedName name="СтрокаВсего">'стр.2'!#REF!</definedName>
    <definedName name="СТРОКАВСЕГО.1">'стр.2'!#REF!</definedName>
    <definedName name="СтрокаИтого">'стр.2'!#REF!</definedName>
    <definedName name="СТРОКАИТОГО.1">'стр.2'!#REF!</definedName>
    <definedName name="СТРОКАИТОГО.2">'стр.2'!#REF!</definedName>
    <definedName name="СТРОКАИТОГО.3">'стр.2'!#REF!</definedName>
    <definedName name="СТРОКАИТОГО.4">'стр.2'!#REF!</definedName>
    <definedName name="СТРОКАКОМИССИЯ.1">#REF!</definedName>
    <definedName name="СТРОКАКОМИССИЯ.2">#REF!</definedName>
    <definedName name="СТРОКАКОМИССИЯ.3">#REF!</definedName>
    <definedName name="СТРОКАКОМИССИЯ.4">#REF!</definedName>
    <definedName name="СтрПримечание">'стр.2'!#REF!</definedName>
    <definedName name="СтрСпец">'стр.2'!#REF!</definedName>
    <definedName name="СТРСПЕЦ.1">'стр.2'!#REF!</definedName>
    <definedName name="СТРСПЕЦ.10">'стр.2'!#REF!</definedName>
    <definedName name="СТРСПЕЦ.11">'стр.2'!#REF!</definedName>
    <definedName name="СТРСПЕЦ.12">'стр.2'!#REF!</definedName>
    <definedName name="СТРСПЕЦ.13">'стр.2'!#REF!</definedName>
    <definedName name="СТРСПЕЦ.14">'стр.2'!#REF!</definedName>
    <definedName name="СТРСПЕЦ.15">'стр.2'!#REF!</definedName>
    <definedName name="СТРСПЕЦ.16">'стр.2'!#REF!</definedName>
    <definedName name="СТРСПЕЦ.17">'стр.2'!#REF!</definedName>
    <definedName name="СТРСПЕЦ.18">'стр.2'!#REF!</definedName>
    <definedName name="СТРСПЕЦ.19">'стр.2'!$9:$9</definedName>
    <definedName name="СТРСПЕЦ.2">'стр.2'!#REF!</definedName>
    <definedName name="СТРСПЕЦ.20">'стр.2'!$10:$10</definedName>
    <definedName name="СТРСПЕЦ.21">'стр.2'!$11:$11</definedName>
    <definedName name="СТРСПЕЦ.22">'стр.2'!$12:$12</definedName>
    <definedName name="СТРСПЕЦ.23">'стр.2'!$13:$13</definedName>
    <definedName name="СТРСПЕЦ.24">'стр.2'!$15:$15</definedName>
    <definedName name="СТРСПЕЦ.25">'стр.2'!$16:$16</definedName>
    <definedName name="СТРСПЕЦ.26">'стр.2'!$17:$17</definedName>
    <definedName name="СТРСПЕЦ.27">'стр.2'!$18:$18</definedName>
    <definedName name="СТРСПЕЦ.28">'стр.2'!#REF!</definedName>
    <definedName name="СТРСПЕЦ.29">'стр.2'!#REF!</definedName>
    <definedName name="СТРСПЕЦ.3">'стр.2'!#REF!</definedName>
    <definedName name="СТРСПЕЦ.30">'стр.2'!#REF!</definedName>
    <definedName name="СТРСПЕЦ.31">'стр.2'!#REF!</definedName>
    <definedName name="СТРСПЕЦ.32">'стр.2'!#REF!</definedName>
    <definedName name="СТРСПЕЦ.33">'стр.2'!#REF!</definedName>
    <definedName name="СТРСПЕЦ.34">'стр.2'!#REF!</definedName>
    <definedName name="СТРСПЕЦ.35">'стр.2'!#REF!</definedName>
    <definedName name="СТРСПЕЦ.36">'стр.2'!#REF!</definedName>
    <definedName name="СТРСПЕЦ.37">'стр.2'!#REF!</definedName>
    <definedName name="СТРСПЕЦ.38">'стр.2'!#REF!</definedName>
    <definedName name="СТРСПЕЦ.39">'стр.2'!#REF!</definedName>
    <definedName name="СТРСПЕЦ.4">'стр.2'!#REF!</definedName>
    <definedName name="СТРСПЕЦ.40">'стр.2'!#REF!</definedName>
    <definedName name="СТРСПЕЦ.41">'стр.2'!#REF!</definedName>
    <definedName name="СТРСПЕЦ.42">'стр.2'!#REF!</definedName>
    <definedName name="СТРСПЕЦ.43">'стр.2'!#REF!</definedName>
    <definedName name="СТРСПЕЦ.44">'стр.2'!#REF!</definedName>
    <definedName name="СТРСПЕЦ.45">'стр.2'!#REF!</definedName>
    <definedName name="СТРСПЕЦ.46">'стр.2'!#REF!</definedName>
    <definedName name="СТРСПЕЦ.47">'стр.2'!#REF!</definedName>
    <definedName name="СТРСПЕЦ.48">'стр.2'!#REF!</definedName>
    <definedName name="СТРСПЕЦ.49">'стр.2'!#REF!</definedName>
    <definedName name="СТРСПЕЦ.5">'стр.2'!#REF!</definedName>
    <definedName name="СТРСПЕЦ.50">'стр.2'!#REF!</definedName>
    <definedName name="СТРСПЕЦ.51">'стр.2'!#REF!</definedName>
    <definedName name="СТРСПЕЦ.52">'стр.2'!#REF!</definedName>
    <definedName name="СТРСПЕЦ.53">'стр.2'!#REF!</definedName>
    <definedName name="СТРСПЕЦ.54">'стр.2'!#REF!</definedName>
    <definedName name="СТРСПЕЦ.55">'стр.2'!#REF!</definedName>
    <definedName name="СТРСПЕЦ.6">'стр.2'!#REF!</definedName>
    <definedName name="СТРСПЕЦ.7">'стр.2'!#REF!</definedName>
    <definedName name="СТРСПЕЦ.8">'стр.2'!#REF!</definedName>
    <definedName name="СТРСПЕЦ.9">'стр.2'!#REF!</definedName>
    <definedName name="СтрШапка">'стр.2'!#REF!</definedName>
    <definedName name="СТРШАПКА.1">'стр.2'!$1:$2</definedName>
    <definedName name="СТРШАПКА.2">'стр.2'!$3:$8</definedName>
    <definedName name="СТРШАПКА.3">'стр.2'!#REF!</definedName>
    <definedName name="СТРШАПКА.4">'стр.2'!#REF!</definedName>
  </definedNames>
  <calcPr fullCalcOnLoad="1"/>
</workbook>
</file>

<file path=xl/sharedStrings.xml><?xml version="1.0" encoding="utf-8"?>
<sst xmlns="http://schemas.openxmlformats.org/spreadsheetml/2006/main" count="1829" uniqueCount="926">
  <si>
    <t>Иванов. Загадка ночного стука</t>
  </si>
  <si>
    <t>Иванов. Загадка сорвавшейся встречи</t>
  </si>
  <si>
    <t>Иванов. Тайна коварной русалки</t>
  </si>
  <si>
    <t>Детский иллюстрированный англо-русский словарь</t>
  </si>
  <si>
    <t>Детский иллюстрированный орфографический словарь</t>
  </si>
  <si>
    <t>Детский иллюстрированный словарь пословиц, поговорок, крылатых выражений</t>
  </si>
  <si>
    <t>Детский иллюстрированный словарь ударений</t>
  </si>
  <si>
    <t xml:space="preserve">Детский иллюстрированный словообразовательный словарь </t>
  </si>
  <si>
    <t>Детский иллюстрированный толковый словарь</t>
  </si>
  <si>
    <t>Буренка и компания</t>
  </si>
  <si>
    <t>Все краски природы</t>
  </si>
  <si>
    <t>Кошечки собачки</t>
  </si>
  <si>
    <t>Лучший подарок</t>
  </si>
  <si>
    <t>Озорные стихи</t>
  </si>
  <si>
    <t>Сказки народные</t>
  </si>
  <si>
    <t>Скороговорки</t>
  </si>
  <si>
    <t>Чудо песенки</t>
  </si>
  <si>
    <t>Задорнов. Записки усталого романтика</t>
  </si>
  <si>
    <t>Дементьев. Избранное</t>
  </si>
  <si>
    <t>Губерман. Гарики на каждый день</t>
  </si>
  <si>
    <t>Бредбери. Высоко в небесах</t>
  </si>
  <si>
    <t>Пушкин. Стихи и сказки</t>
  </si>
  <si>
    <t>Толстой. Детство</t>
  </si>
  <si>
    <t>Носов. Дневник Коли Синицина</t>
  </si>
  <si>
    <t>Сладков. Лесные сказки</t>
  </si>
  <si>
    <t>Экзюпери. Маленький принц</t>
  </si>
  <si>
    <t>Книжка малышка. Кот и лиса</t>
  </si>
  <si>
    <t>Книжка малышка. Крошка Енот</t>
  </si>
  <si>
    <t>Литература в школе от А до Я 5-11 кл.</t>
  </si>
  <si>
    <t>Сказки о принцессах</t>
  </si>
  <si>
    <t>Атлас Земля</t>
  </si>
  <si>
    <t>Атлас мира</t>
  </si>
  <si>
    <t>Коняев. История отечества. Великие путешественники</t>
  </si>
  <si>
    <t>Алексеев. История отечества. Рассказы о Великой Отечественной войне</t>
  </si>
  <si>
    <t>Мир открытий. Тайны живой природы</t>
  </si>
  <si>
    <t>Мир открытий. Хочешь знать почему</t>
  </si>
  <si>
    <t>Мир открытий. Хочешь знать где и когда</t>
  </si>
  <si>
    <t>Мифы Древней Греции</t>
  </si>
  <si>
    <t>Англо-русский словарь</t>
  </si>
  <si>
    <t>Словарь синонимов, антонимов и омонимов</t>
  </si>
  <si>
    <t>Фразеологический словарь</t>
  </si>
  <si>
    <t>Анекдоты с героями мультиков</t>
  </si>
  <si>
    <t>Анекдоты с героями сказок</t>
  </si>
  <si>
    <t>Новый словарь иностранных слов</t>
  </si>
  <si>
    <t>Ожегов. Толковый словарь русского языка 100000 слов</t>
  </si>
  <si>
    <t>Орфографический словарь русского языка для школьников</t>
  </si>
  <si>
    <t>Беляев. Изобретения профессора Вагнера</t>
  </si>
  <si>
    <t>Саймак. Игрушка судьбы</t>
  </si>
  <si>
    <t>Дневники исследователя Африки</t>
  </si>
  <si>
    <t>Книга чудес света</t>
  </si>
  <si>
    <t>Орфоэпический словарь русского языка для школьников</t>
  </si>
  <si>
    <t>По большому льду</t>
  </si>
  <si>
    <t>Путеводитель "Всей семьей по старому Екатеринодару"</t>
  </si>
  <si>
    <t>Динозавры полная энциклопедия</t>
  </si>
  <si>
    <t>Розенталь. Говорите и пишите по русски правильно</t>
  </si>
  <si>
    <t>Грибачев. Заяц Коська и его друзья</t>
  </si>
  <si>
    <t>Бондаренко. Пять забавных медвежат</t>
  </si>
  <si>
    <t>Словарь омонимов и омоформ русского языка</t>
  </si>
  <si>
    <t>Родари. Приключения Чипполино</t>
  </si>
  <si>
    <t>Страны мира энциклопедия</t>
  </si>
  <si>
    <t>Динозавры короли мезозоя</t>
  </si>
  <si>
    <t>Мифология</t>
  </si>
  <si>
    <t>Твое удивительное тело</t>
  </si>
  <si>
    <t>Толковый словарь русского языка. Даль. Современная версия</t>
  </si>
  <si>
    <t xml:space="preserve">Школьный путеводитель. Жуки и др. </t>
  </si>
  <si>
    <t>Толковый словарь современного русского языка. Лопатин.</t>
  </si>
  <si>
    <t>Школьный путеводитель. История архитектурных стилей</t>
  </si>
  <si>
    <t xml:space="preserve">Школьный путеводитель. Корабли </t>
  </si>
  <si>
    <t>Школьный путеводитель. Насекомые</t>
  </si>
  <si>
    <t>Школьный путеводитель. Птицы</t>
  </si>
  <si>
    <t>Школьный путеводитель. Рыцари</t>
  </si>
  <si>
    <t>Школьный путеводитель. Чудеса света</t>
  </si>
  <si>
    <t>Федорова. Толковый словарь русского языка 40000 слов</t>
  </si>
  <si>
    <t>Фотоальбом Екатеринодар-Краснодар</t>
  </si>
  <si>
    <t>Хочу всё знать! Большая иллюстрированная энциклопедия</t>
  </si>
  <si>
    <t>Фразеологический объяснительный словарь русского языка. Баранов.</t>
  </si>
  <si>
    <t>Чтение на лето. Переходим в 3 класс</t>
  </si>
  <si>
    <t>Чтение на лето. Переходим в 4 класс</t>
  </si>
  <si>
    <t>Чтение на лето. Переходим в 5 класс</t>
  </si>
  <si>
    <t>Чтение на лето. Переходим в 2 класс</t>
  </si>
  <si>
    <t>Что зачем почему. Большая книга вопросов и ответов</t>
  </si>
  <si>
    <t>Гераскин. В стране невыученных уроков-2</t>
  </si>
  <si>
    <t>Смешные рассказы о школе</t>
  </si>
  <si>
    <t>Школьные анекдоты</t>
  </si>
  <si>
    <t xml:space="preserve">Путь короля. Т1. </t>
  </si>
  <si>
    <t xml:space="preserve">Математика 2 кл. в 1я ч. 2016 г. </t>
  </si>
  <si>
    <t xml:space="preserve">Математика 2 кл. в 2-я ч. 2016 г. </t>
  </si>
  <si>
    <t xml:space="preserve">Математика 1 кл. в 1я ч. 2016 г. </t>
  </si>
  <si>
    <t xml:space="preserve">Математика 1 кл. в 2я ч. 2016 г. </t>
  </si>
  <si>
    <t>Окружающий мир 1 кл. в 1я ч. 2016 г.</t>
  </si>
  <si>
    <t>Окружающий мир 1 кл. в 2я ч. 2016 г.</t>
  </si>
  <si>
    <t>Окружающий мир 2 кл. в 1я ч. 2016 г.</t>
  </si>
  <si>
    <t>Окружающий мир 2 кл. в 2я ч. 2016 г.</t>
  </si>
  <si>
    <t>Литература 6 кл. в 1я ч. 2016 г.</t>
  </si>
  <si>
    <t>Литература 6 кл. в 2яч. 2016 г.</t>
  </si>
  <si>
    <t>Технология (Технический) 5 кл. 2018 г.</t>
  </si>
  <si>
    <t>Английский язык 5 кл. в 1я ч. 2018 г.</t>
  </si>
  <si>
    <t>Английский язык 5 кл. в 2я ч. 2018 г.</t>
  </si>
  <si>
    <t>Математика 4 кл. в 2-х ч.</t>
  </si>
  <si>
    <t>Русский язык 4 кл. в 2-х ч.</t>
  </si>
  <si>
    <t xml:space="preserve">Физика 8 кл. </t>
  </si>
  <si>
    <t>Русский язык 8 кл.</t>
  </si>
  <si>
    <t>Накл. ТН 00924</t>
  </si>
  <si>
    <t>компл.</t>
  </si>
  <si>
    <t>шт.</t>
  </si>
  <si>
    <t>шт</t>
  </si>
  <si>
    <t>на спис</t>
  </si>
  <si>
    <t>Информатика 8 кл. 2018 г.</t>
  </si>
  <si>
    <t>Георгиевская слава Кубани</t>
  </si>
  <si>
    <t>Единение</t>
  </si>
  <si>
    <t>Город нашей славы</t>
  </si>
  <si>
    <t>Акт 71 2017г.</t>
  </si>
  <si>
    <t>Акт № 71 2017г.</t>
  </si>
  <si>
    <t>Единение выпуск 2</t>
  </si>
  <si>
    <t>Гергиевская слава Кубани</t>
  </si>
  <si>
    <t>Акт №16 от2016г.</t>
  </si>
  <si>
    <t>Акт № 4 от 2016г.</t>
  </si>
  <si>
    <t>Война в кружевах</t>
  </si>
  <si>
    <t>Гора казачья</t>
  </si>
  <si>
    <t>Дождь в крупную клетку</t>
  </si>
  <si>
    <t>Дорога к Лукоморью</t>
  </si>
  <si>
    <t>За что я Родину люблю</t>
  </si>
  <si>
    <t>Испания, Испания!</t>
  </si>
  <si>
    <t>На краю осени</t>
  </si>
  <si>
    <t>Казацкие сказки</t>
  </si>
  <si>
    <t>Казацкие сказки 2</t>
  </si>
  <si>
    <t>Кочубей</t>
  </si>
  <si>
    <t>Кубанские синие ночи</t>
  </si>
  <si>
    <t>Стихи "А у нас во дворе"</t>
  </si>
  <si>
    <t>Кубански сказы</t>
  </si>
  <si>
    <t>Мальчишки 41 года</t>
  </si>
  <si>
    <t>Неоконченный разговор. Стихи</t>
  </si>
  <si>
    <t>О Родина светлое имя</t>
  </si>
  <si>
    <t>Стидля для детей</t>
  </si>
  <si>
    <t>Оцовская хата. Стихи.</t>
  </si>
  <si>
    <t>Ходят кони над рекою</t>
  </si>
  <si>
    <t>Этюды о Екатеринодаре</t>
  </si>
  <si>
    <t>За Кудыкины горы</t>
  </si>
  <si>
    <t>Духовной радости сияние</t>
  </si>
  <si>
    <t>Стихи. Окошко</t>
  </si>
  <si>
    <t>Кубанка с красным верхом</t>
  </si>
  <si>
    <t>Были у мышки сынишки</t>
  </si>
  <si>
    <t>Я Против !</t>
  </si>
  <si>
    <t>Кубанские были</t>
  </si>
  <si>
    <t>Избранные призведения ч.1</t>
  </si>
  <si>
    <t>Избранные призведения ч.2</t>
  </si>
  <si>
    <t>Акт № 65 от 2014г.</t>
  </si>
  <si>
    <t>Справ. Материалы. III краевой конференции.</t>
  </si>
  <si>
    <t>Формировани здорового образа жизни. Выпуск 1</t>
  </si>
  <si>
    <t>накл.</t>
  </si>
  <si>
    <t>накл. 64</t>
  </si>
  <si>
    <t>Организация обучения детей инвалидов в ОУ</t>
  </si>
  <si>
    <t>накл.496</t>
  </si>
  <si>
    <t xml:space="preserve">Краткий орфограф. Словарь с этимологич. комментариями </t>
  </si>
  <si>
    <t>Краткий словообразовательный словарь</t>
  </si>
  <si>
    <t>Секреты русского словообразования</t>
  </si>
  <si>
    <t>Русская орфография. Самоучитель</t>
  </si>
  <si>
    <t>Человек. Характер и поведениет. Толковый словарь</t>
  </si>
  <si>
    <t>Над раскрытой книгой. Книга для чтения для 6 кл.</t>
  </si>
  <si>
    <t>Над раскрытой книгой. Книга для чтения для 7 кл.</t>
  </si>
  <si>
    <t>Литература 8 кл. Дополнительные материалы.</t>
  </si>
  <si>
    <t>Зарубежная литратура. Пособие</t>
  </si>
  <si>
    <t>Малый жанр в новейшей русской прозе</t>
  </si>
  <si>
    <t>Пишем сочинение. Метод. Пособие</t>
  </si>
  <si>
    <t>Любовная лирика и её истоки. Поэты и музы.</t>
  </si>
  <si>
    <t>Жить, думать, чувствовать</t>
  </si>
  <si>
    <t>Рока. "Вселенная"</t>
  </si>
  <si>
    <t>Рока. "Земля"</t>
  </si>
  <si>
    <t>Рока. "Климат"</t>
  </si>
  <si>
    <t>Рока "Море"</t>
  </si>
  <si>
    <t>Рока. "Кино"</t>
  </si>
  <si>
    <t>Рока."Музыка"</t>
  </si>
  <si>
    <t>Рока. "Театр"</t>
  </si>
  <si>
    <t>Сейш. Поделки из шариков.</t>
  </si>
  <si>
    <t>Поделки из макарон</t>
  </si>
  <si>
    <t>Поделки из коробок</t>
  </si>
  <si>
    <t>Жизненный цикл земноводных</t>
  </si>
  <si>
    <t>жизненый цикл насекомых</t>
  </si>
  <si>
    <t>Жизненый цикл рыб</t>
  </si>
  <si>
    <t>Жизненый цикл птиц</t>
  </si>
  <si>
    <t>Жизненный цикл млекопитающих.</t>
  </si>
  <si>
    <t>Жизненный цикл пресмыкающихся</t>
  </si>
  <si>
    <t>Кто кого ест на мор. Побереж.</t>
  </si>
  <si>
    <t>Кто кого ест в степях и саваннах</t>
  </si>
  <si>
    <t>кто кого ест в городах</t>
  </si>
  <si>
    <t>Кто кого ест в тропических лесах</t>
  </si>
  <si>
    <t>Кто кого ест в реках и озёрах</t>
  </si>
  <si>
    <t>Кто кого ест в пустынях</t>
  </si>
  <si>
    <t>Бейли. Давным давно</t>
  </si>
  <si>
    <t>Попробуем разобраться</t>
  </si>
  <si>
    <t>Чудеса медецины</t>
  </si>
  <si>
    <t>Эра новых идей</t>
  </si>
  <si>
    <t>Джоб. "ВМХ"</t>
  </si>
  <si>
    <t>Роликовые коньки</t>
  </si>
  <si>
    <t>Скалолазание</t>
  </si>
  <si>
    <t>Скейтбординг</t>
  </si>
  <si>
    <t>Сноубординг</t>
  </si>
  <si>
    <t>Горный велосипед</t>
  </si>
  <si>
    <t>накл. 163</t>
  </si>
  <si>
    <t>Соцализация детей сограниченными возможностями в ОУ</t>
  </si>
  <si>
    <t>накл. 685</t>
  </si>
  <si>
    <t>Итория религий 10-11 кл.</t>
  </si>
  <si>
    <t>Программа к курсу История религий 10-11 кл.</t>
  </si>
  <si>
    <t>Православный толковый словарь школьника</t>
  </si>
  <si>
    <t>накл. 68</t>
  </si>
  <si>
    <t>Сборник стихов Крылатые качели</t>
  </si>
  <si>
    <t>накл.2028</t>
  </si>
  <si>
    <t>От Кубанского казачьего клуба к Кубанской казачьей Раде</t>
  </si>
  <si>
    <t>накл. 2102</t>
  </si>
  <si>
    <t>Кубанские казаки на фронтах ВОВ</t>
  </si>
  <si>
    <t>накл. 709</t>
  </si>
  <si>
    <t>Духовно- нравственная культура в школе</t>
  </si>
  <si>
    <t>накл.1084</t>
  </si>
  <si>
    <t>Детства золотая пора. Стихи русск. Поэтов</t>
  </si>
  <si>
    <t>Даль. Рассказы и сказки русских писателей XIX века.</t>
  </si>
  <si>
    <t>Русские волшебные сказки</t>
  </si>
  <si>
    <t>Русские сказки о животных</t>
  </si>
  <si>
    <t>Пушкин. Стихотворения</t>
  </si>
  <si>
    <t>Наша Родина - Кубань</t>
  </si>
  <si>
    <t>Историко - краеведческий словарь школьника</t>
  </si>
  <si>
    <t>Они защищали Родину</t>
  </si>
  <si>
    <t>Своей судьбой гордимся мы</t>
  </si>
  <si>
    <t>Русские богатыри</t>
  </si>
  <si>
    <t>Улицы Краснодара рассказывают</t>
  </si>
  <si>
    <t>Бианки. Чей нос лучше?</t>
  </si>
  <si>
    <t>Вампилов. Утиная охота</t>
  </si>
  <si>
    <t>Некрасов. Стихотворения</t>
  </si>
  <si>
    <t>Донские рассказы. Судьба человека.</t>
  </si>
  <si>
    <t>Солнце - бери</t>
  </si>
  <si>
    <t>Оружие кубанских казаков</t>
  </si>
  <si>
    <t>Дети Кубани в ВОВ</t>
  </si>
  <si>
    <t>накл.176</t>
  </si>
  <si>
    <t>Судьба России в свете православия</t>
  </si>
  <si>
    <t>Писатели Кубани - детям</t>
  </si>
  <si>
    <t>Ткаченко. Кубанский говор</t>
  </si>
  <si>
    <t>Куклина. Фантастическая повесть</t>
  </si>
  <si>
    <t>Жизнь Чёрного моря</t>
  </si>
  <si>
    <t>Экол. Энциклопедия деревьев и кустарников</t>
  </si>
  <si>
    <t>Кубанские пословицы и поговорки</t>
  </si>
  <si>
    <t>Стихи о Краснодаре и Кубани</t>
  </si>
  <si>
    <t>Архитектура Кубани</t>
  </si>
  <si>
    <t xml:space="preserve">Редкие и исчез. Виды животных </t>
  </si>
  <si>
    <t>Достоевский. Преступ.и наказание</t>
  </si>
  <si>
    <t>Носов. Весёлые рассказы</t>
  </si>
  <si>
    <t>Записки охотника. Отцы и дети.</t>
  </si>
  <si>
    <t>Русская поэзия второй половины ХХ века</t>
  </si>
  <si>
    <t>Времена года. Стихи русских поэтов о природе.</t>
  </si>
  <si>
    <t>Драгунский.Рассказы.</t>
  </si>
  <si>
    <t>Чехов. Каштанка.</t>
  </si>
  <si>
    <t>Потешки, пословицы, загадки.</t>
  </si>
  <si>
    <t>Рассказы о ВОВ</t>
  </si>
  <si>
    <t>Дети герои ВОВ</t>
  </si>
  <si>
    <t>Герои Великой Отечественной войны</t>
  </si>
  <si>
    <t>Сказки о животных</t>
  </si>
  <si>
    <t>Заходер. Стихи.</t>
  </si>
  <si>
    <t>Житков. Рассказы</t>
  </si>
  <si>
    <t>Маяковский. Стихи.</t>
  </si>
  <si>
    <t>Толстой. Рассказы и басни.</t>
  </si>
  <si>
    <t>Успенский. Стихи.</t>
  </si>
  <si>
    <t>Рассказы о русских святых</t>
  </si>
  <si>
    <t>Киплинг. Сказки.</t>
  </si>
  <si>
    <t>Остер. Вредные советы</t>
  </si>
  <si>
    <t>Ушинский. Рассказы и сказки.</t>
  </si>
  <si>
    <t>Сабитова. Ци в шкатулке</t>
  </si>
  <si>
    <t>Заветная мечта - 07 избранное</t>
  </si>
  <si>
    <t>Заветная мечта - 06 избранное</t>
  </si>
  <si>
    <t>Минаев. Детство Лёвы</t>
  </si>
  <si>
    <t>Боровиков. Горожане солнца</t>
  </si>
  <si>
    <t>Аксель и Кри в потустороннем замке.</t>
  </si>
  <si>
    <t>Адра Фред. Лис Уилис</t>
  </si>
  <si>
    <t>Тубельская. Детские писатели России.</t>
  </si>
  <si>
    <t>Новейшая история. Книга для учителя</t>
  </si>
  <si>
    <t>Глобальный мир. Книга для учителя</t>
  </si>
  <si>
    <t>Православная культура в системе рег. Обр. Кубани</t>
  </si>
  <si>
    <t>Православная культура в системе рег. Обр. Кубани на электр. Носителе</t>
  </si>
  <si>
    <t>История образования на основе традиций отечественной культуры</t>
  </si>
  <si>
    <t>Основы православной культуры. Лекции.</t>
  </si>
  <si>
    <t>История религиозной культуры</t>
  </si>
  <si>
    <t>Основы православной культуры. Мы и наша культура</t>
  </si>
  <si>
    <t>Методическое пособие. Мы и наша культура 1 кл.</t>
  </si>
  <si>
    <t>Мир внутри и вокруг нас для 2 кл.</t>
  </si>
  <si>
    <t>Учебное пособие. Мир внутри нас 2 кл.</t>
  </si>
  <si>
    <t>Методическое пособие. Мир внутри нас</t>
  </si>
  <si>
    <t>О чём рассказывает икона и библия для 3 кл.</t>
  </si>
  <si>
    <t>Православие - культурообразующая религия России</t>
  </si>
  <si>
    <t xml:space="preserve"> Методическое пособие.История религиозной культуры.</t>
  </si>
  <si>
    <t>Английский язык 6 кл.сч.2</t>
  </si>
  <si>
    <t>География 5 кл.</t>
  </si>
  <si>
    <t>Английский язык 3кл. Ч.2</t>
  </si>
  <si>
    <t>Английский язык 3кл. Ч.1</t>
  </si>
  <si>
    <t>География 6 кл.</t>
  </si>
  <si>
    <t>Английский язык 2кл. Ч.1</t>
  </si>
  <si>
    <t>Английский язык 2кл. Ч2</t>
  </si>
  <si>
    <t>Английский язык 7кл. Ч2</t>
  </si>
  <si>
    <t>Английский язык 7кл. Ч1</t>
  </si>
  <si>
    <t>Английский язык 8 кл. Ч1</t>
  </si>
  <si>
    <t>Английский язык 8кл. Ч2</t>
  </si>
  <si>
    <t>Английский язык 4 кл. Ч1</t>
  </si>
  <si>
    <t>Английский язык 4 кл. Ч2</t>
  </si>
  <si>
    <t>Английский язык 5 кл. Ч1</t>
  </si>
  <si>
    <t>Английский язык 5 кл. Ч2</t>
  </si>
  <si>
    <t>Учебное пособие. История религиозной культуры.</t>
  </si>
  <si>
    <t>Шевченко. Православная культура книга 1. 1 год обуч.</t>
  </si>
  <si>
    <t>Шевченко. Православная культура книга 2. 1 год обуч.</t>
  </si>
  <si>
    <t>Шевченко. Православная культура книга 1. 2 год обуч.</t>
  </si>
  <si>
    <t>Шевченко. Православная культура книга 2. 2 год обуч.</t>
  </si>
  <si>
    <t>Шевченко. Православная культура книга 1. 5 год обуч.</t>
  </si>
  <si>
    <t>Шевченко. Православная культура книга 1.  3,4 год обуч.</t>
  </si>
  <si>
    <t>Шевченко. Православная культура книга 2.. 3,4 год обуч.</t>
  </si>
  <si>
    <t>Шевченко. Православная культура книга 2. 5 год обуч.</t>
  </si>
  <si>
    <t>Шевченко. Учебно - методический комплект. 1 год обуч.</t>
  </si>
  <si>
    <t>Шевченко. Учебно - методический комплект. 2 год обуч.</t>
  </si>
  <si>
    <t>Шевченко. Учебно - методический комплект. 3,4 год обуч.</t>
  </si>
  <si>
    <t>Шевченко. Учебно - методический комплект. 5 год обуч.</t>
  </si>
  <si>
    <t>Близниченко. Флотоводец И. Кожанов.</t>
  </si>
  <si>
    <t>Пушкин. Евгений Онегин.</t>
  </si>
  <si>
    <t xml:space="preserve">Гоголь. Вечера на хуторе близ Диканьки  </t>
  </si>
  <si>
    <t>Островский. Пьесы</t>
  </si>
  <si>
    <t>Грибоедов. Горе от ума.</t>
  </si>
  <si>
    <t>Фонвизин. Комедии.</t>
  </si>
  <si>
    <t>Краснов. Нежность.</t>
  </si>
  <si>
    <t>Лотышев.поп. Иллюстр. Географический словарь Красн. Края</t>
  </si>
  <si>
    <t>Некрасов. Поэмы</t>
  </si>
  <si>
    <t>Гоголь. Тарас Бульба.</t>
  </si>
  <si>
    <t>Платонов. Повести и рассказы.</t>
  </si>
  <si>
    <t>Куприн. Гранатовый браслет.</t>
  </si>
  <si>
    <t>Шолохов. Донские рассказы</t>
  </si>
  <si>
    <t>Солженицын. Матрёнин двор.</t>
  </si>
  <si>
    <t>Булгаков. Мастер и Маргарита.</t>
  </si>
  <si>
    <t>Бунин. Тёмные аллеи.</t>
  </si>
  <si>
    <t>Бианки рассказы</t>
  </si>
  <si>
    <t>Русская поэзиянач.ХХ в.</t>
  </si>
  <si>
    <t>Зощенко. Весёлые рассказы.</t>
  </si>
  <si>
    <t>Пастернак. Доктор Живаго.</t>
  </si>
  <si>
    <t>Русская поэзия 1 половина XI века</t>
  </si>
  <si>
    <t>Русская поэзия 2 половина XI века</t>
  </si>
  <si>
    <t>Макарова. Птицы из стаи.</t>
  </si>
  <si>
    <t>Домбровский. Красные яблоки победы.</t>
  </si>
  <si>
    <t>Васин. Пуля - дура</t>
  </si>
  <si>
    <t>Ясинский. Синдром бешенства</t>
  </si>
  <si>
    <t>Куклина.Ограбление по тараканьи.</t>
  </si>
  <si>
    <t>Мошович. Слоны с Луны</t>
  </si>
  <si>
    <t>Любимцев. Литература Кубани</t>
  </si>
  <si>
    <t>Гриценко. Литературная норма и кубанский говор.</t>
  </si>
  <si>
    <t>Паскевич. Любимый уголок земли</t>
  </si>
  <si>
    <t>Ратушняк. Кубанские исторические хроники.</t>
  </si>
  <si>
    <t>Обойщиков. Как слонёнок летать учился.</t>
  </si>
  <si>
    <t>Кубань в годы ВОВ 1941-1945 гг</t>
  </si>
  <si>
    <t>Черезвычайные ситуации. Энцикл. Школьника.</t>
  </si>
  <si>
    <t>накл. 208 (2008г)</t>
  </si>
  <si>
    <t>накл. 5023 (2008г.)</t>
  </si>
  <si>
    <t>накл.314 /18 (2008г.)</t>
  </si>
  <si>
    <t>накл. 393/24 (2008г.)</t>
  </si>
  <si>
    <t>накл. 405/23  (2008г.)</t>
  </si>
  <si>
    <t>накл.420 /24 (2008г.)</t>
  </si>
  <si>
    <t>накл. 354 / 24 (2007)</t>
  </si>
  <si>
    <t>накл. 350 / 24 (2007г.)</t>
  </si>
  <si>
    <t>накл.27 / 7 (2007г.)2007г.)</t>
  </si>
  <si>
    <t>накл. 50020 (2007г.)</t>
  </si>
  <si>
    <t>накл.155 (2006г.)</t>
  </si>
  <si>
    <t>накл.246 (2005г.)</t>
  </si>
  <si>
    <t>накл. 80  (2005г.)</t>
  </si>
  <si>
    <t>Зарубежный опыт первичной профилактики</t>
  </si>
  <si>
    <t>Организация и оценка здоровьесберегающей…</t>
  </si>
  <si>
    <t>Сирота. Теоретич.,  методологич., практич….</t>
  </si>
  <si>
    <t>накл.36 (2005г.)</t>
  </si>
  <si>
    <t>Без грифа секретно.</t>
  </si>
  <si>
    <t>накл.25 (2005г.)</t>
  </si>
  <si>
    <t>Ратушняк. Родная Кубань</t>
  </si>
  <si>
    <t>накл. 10847 (2004г.)</t>
  </si>
  <si>
    <t>Классика ХХ века. Мастер и Маргарита</t>
  </si>
  <si>
    <t>Класика ХХ века. Доктор Живаго</t>
  </si>
  <si>
    <t>Гончаров. Обломов.</t>
  </si>
  <si>
    <t>Кинг. Ночная смена</t>
  </si>
  <si>
    <t>Кинг. Извлечение троих.</t>
  </si>
  <si>
    <t>Стайн. Он явился из Интернета</t>
  </si>
  <si>
    <t>Мойдодыр.</t>
  </si>
  <si>
    <t>накл. РНк - 31694 (2004г.)</t>
  </si>
  <si>
    <t>Как Кузька учил цыплёнка летать.</t>
  </si>
  <si>
    <t>Домовёнок Кузька и пропавшая азбука.</t>
  </si>
  <si>
    <t>Королева зубная щётка</t>
  </si>
  <si>
    <t>Муха - Цокотуха.</t>
  </si>
  <si>
    <t>Один мальчик одна девочка.</t>
  </si>
  <si>
    <t>Иванова, Петров, Сидорова.</t>
  </si>
  <si>
    <t>Страшилки смешилки.</t>
  </si>
  <si>
    <t>Чёрная рука из второго подъезда</t>
  </si>
  <si>
    <t>Летающий ботинок</t>
  </si>
  <si>
    <t>Гарри Поттер орден Феникса</t>
  </si>
  <si>
    <t>Детский детектив.</t>
  </si>
  <si>
    <t>Спокойной ночи Кеша</t>
  </si>
  <si>
    <t>Ребятам о зверятах.</t>
  </si>
  <si>
    <t>Три поросёнка.</t>
  </si>
  <si>
    <t>Крошка Енот</t>
  </si>
  <si>
    <t>Цветик - Семицветик</t>
  </si>
  <si>
    <t>Оригами. Больш. Илл. Энцикл.</t>
  </si>
  <si>
    <t>Россия. Физическая экон. Геогр.</t>
  </si>
  <si>
    <t>Птицы и звери + СД</t>
  </si>
  <si>
    <t>История ХХ века</t>
  </si>
  <si>
    <t>Брокгауз. Энц. Словарь.</t>
  </si>
  <si>
    <t>Королева цветов.</t>
  </si>
  <si>
    <t>Приглашение на свидание.</t>
  </si>
  <si>
    <t>Влюблённая поклоница.</t>
  </si>
  <si>
    <t>Тайна поезда призрака</t>
  </si>
  <si>
    <t>Дело о великом маге.</t>
  </si>
  <si>
    <t>Секрет потрёпанного баула</t>
  </si>
  <si>
    <t>Всадники проклятого леса</t>
  </si>
  <si>
    <t>Озеро ведьмы</t>
  </si>
  <si>
    <t>Ночь порождает чудовищ.</t>
  </si>
  <si>
    <t>Секрет зелёной….</t>
  </si>
  <si>
    <t>Тайна за семью печатями.</t>
  </si>
  <si>
    <t>Тайна под дубом.</t>
  </si>
  <si>
    <t>101 далматинец</t>
  </si>
  <si>
    <t>Белоснежка.</t>
  </si>
  <si>
    <t>Винни - Пух</t>
  </si>
  <si>
    <t>Неукратимая планета.</t>
  </si>
  <si>
    <t>Баранкин, будь человеком.</t>
  </si>
  <si>
    <t>Бронзовая птица.</t>
  </si>
  <si>
    <t>Прогулки с динозаврами.</t>
  </si>
  <si>
    <t>Детские страшилки.</t>
  </si>
  <si>
    <t>Древняя Русь.</t>
  </si>
  <si>
    <t>Крещение Руси.</t>
  </si>
  <si>
    <t>Народные промыслы.</t>
  </si>
  <si>
    <t>святыни России</t>
  </si>
  <si>
    <t>Легенды русских моностырей.</t>
  </si>
  <si>
    <t>Снежная королева</t>
  </si>
  <si>
    <t>Волшебник Изумрудного города</t>
  </si>
  <si>
    <t>Золотой ключик</t>
  </si>
  <si>
    <t>Аля, Кляксич и …..</t>
  </si>
  <si>
    <t>Красная книга России</t>
  </si>
  <si>
    <t>Инопланетянин</t>
  </si>
  <si>
    <t>Заграничная принцесса.</t>
  </si>
  <si>
    <t>Серебряные коньки.</t>
  </si>
  <si>
    <t>Такое странное…</t>
  </si>
  <si>
    <t>Маленькие женщины</t>
  </si>
  <si>
    <t>Конец Атлантиды</t>
  </si>
  <si>
    <t>Опасные сказки</t>
  </si>
  <si>
    <t>Рассказы. Екатерина II</t>
  </si>
  <si>
    <t>Москва - сердце России</t>
  </si>
  <si>
    <t>Рассказы. Пётр Первый.</t>
  </si>
  <si>
    <t xml:space="preserve">Ожившая головоломка </t>
  </si>
  <si>
    <t>Сказки о худ. Суриков</t>
  </si>
  <si>
    <t>Солнце синих чудовищ</t>
  </si>
  <si>
    <t>Тысяча восставших</t>
  </si>
  <si>
    <t>Пленник кривого зеркала</t>
  </si>
  <si>
    <t>Кто стучится в дверь</t>
  </si>
  <si>
    <t>Ядовитые клыки оборотня</t>
  </si>
  <si>
    <t>Твои дом.питомцы</t>
  </si>
  <si>
    <t>Школа безопасности</t>
  </si>
  <si>
    <t>С/ф №164 от 2002 г.</t>
  </si>
  <si>
    <t>Сказки русс.класиков</t>
  </si>
  <si>
    <t>Слов.русск.этимологич.</t>
  </si>
  <si>
    <t>Домашний аквариум</t>
  </si>
  <si>
    <t>Всемирная литература Т 15/1</t>
  </si>
  <si>
    <t>Всемирная литература Т 15/2</t>
  </si>
  <si>
    <t xml:space="preserve">Литература русск. Т 9/1 </t>
  </si>
  <si>
    <t>Литература русск. Т 9/2</t>
  </si>
  <si>
    <t>Химия Т. 17</t>
  </si>
  <si>
    <t>Книжки-малышки</t>
  </si>
  <si>
    <t>С/ф №220587 от 2002 г.</t>
  </si>
  <si>
    <t>Председатели и губерн.</t>
  </si>
  <si>
    <t>История Кубани в расск.</t>
  </si>
  <si>
    <t>Твой олимп.уч.</t>
  </si>
  <si>
    <t>Накл. 147 от 2002 г.</t>
  </si>
  <si>
    <t>Дорофеев М-К метод.лит.</t>
  </si>
  <si>
    <t>Человек Т.18</t>
  </si>
  <si>
    <t>Астрономия Т.8</t>
  </si>
  <si>
    <t>Техника Т.14</t>
  </si>
  <si>
    <t>Накл. № 92/3 от 2002 г.</t>
  </si>
  <si>
    <t>Накл. №210409 от 2001 г.</t>
  </si>
  <si>
    <t>Накл. №117/3 от 2002 г.</t>
  </si>
  <si>
    <t>Детская литература</t>
  </si>
  <si>
    <t>плат. Поруч. 2234 от2001г.</t>
  </si>
  <si>
    <t>плат. Поруч. 2235 от2001г</t>
  </si>
  <si>
    <t>книгоизд. Продукц.</t>
  </si>
  <si>
    <t>пл. пор. 2080 2002г.</t>
  </si>
  <si>
    <t>Презентационная книга</t>
  </si>
  <si>
    <t>ветх.сп.</t>
  </si>
  <si>
    <t>накл. 11 от 2001г.</t>
  </si>
  <si>
    <t>Варава. Гомон.</t>
  </si>
  <si>
    <t>Макарова. Птицы</t>
  </si>
  <si>
    <t>Петрусенко. Кубань</t>
  </si>
  <si>
    <t>Чучмай. Тайна</t>
  </si>
  <si>
    <t>Бардадым. Ванька…</t>
  </si>
  <si>
    <t>накл.467 от 2001г</t>
  </si>
  <si>
    <t>Прогулки по небу</t>
  </si>
  <si>
    <t>Носов. Затейники</t>
  </si>
  <si>
    <t>Приключения Чиполино</t>
  </si>
  <si>
    <t>Будь моей навсегда</t>
  </si>
  <si>
    <t>Я тебя никогда незабуду</t>
  </si>
  <si>
    <t>Длиноногий дядюшка</t>
  </si>
  <si>
    <t>Бессоница сестра любви</t>
  </si>
  <si>
    <t>Маленькая ведьма</t>
  </si>
  <si>
    <t>Карлсон который живёт на кр.</t>
  </si>
  <si>
    <t>Алиса и чудовище</t>
  </si>
  <si>
    <t>Приведений не бывает</t>
  </si>
  <si>
    <t>Три мушкетёра</t>
  </si>
  <si>
    <t>Не проходите мимо люб.</t>
  </si>
  <si>
    <t>Война с лилипутами</t>
  </si>
  <si>
    <t>Сазки о худ. Брюлов.</t>
  </si>
  <si>
    <t>Сказки о худ. Венецианов</t>
  </si>
  <si>
    <t>Сказки о худ. Кустодиев.</t>
  </si>
  <si>
    <t>Сказки о худ. Тропинин.</t>
  </si>
  <si>
    <t>Час ночных кошмаров.</t>
  </si>
  <si>
    <t>Хозяин гнилого болота.</t>
  </si>
  <si>
    <t>Чудище поганое</t>
  </si>
  <si>
    <t>Кошмары серебряных прудов</t>
  </si>
  <si>
    <t>Монстр с алмазными глазами</t>
  </si>
  <si>
    <t>Дядя Фёдор идёт в школу</t>
  </si>
  <si>
    <t>Шк. Энцикл. Экология</t>
  </si>
  <si>
    <t>Энцикл. сказок</t>
  </si>
  <si>
    <t>накл. 140974</t>
  </si>
  <si>
    <t>Сказки русск. Народные</t>
  </si>
  <si>
    <t>Урфин Джус и его дерев. Солд.</t>
  </si>
  <si>
    <t>Семь подземных королей</t>
  </si>
  <si>
    <t>Ховенко. Чёрные орлы</t>
  </si>
  <si>
    <t>Сыщик с плохим характером</t>
  </si>
  <si>
    <t>страшилки</t>
  </si>
  <si>
    <t>Илл. Энцикл. Словарь</t>
  </si>
  <si>
    <t>Искусство Т.7 ч.3</t>
  </si>
  <si>
    <t>Искусство Т.7 ч.2</t>
  </si>
  <si>
    <t>Экология т.19</t>
  </si>
  <si>
    <t>Россиия. Физ. И эконом.геогр.</t>
  </si>
  <si>
    <t>Страны, народы, цивилизац.</t>
  </si>
  <si>
    <t>Русские сказки</t>
  </si>
  <si>
    <t>Больш. Кн. Лучших сказок мира</t>
  </si>
  <si>
    <t>Россия энц. Справочник.</t>
  </si>
  <si>
    <t>накл. 210371 от 2001г.</t>
  </si>
  <si>
    <t>Фантазёры</t>
  </si>
  <si>
    <t>Солженицын.Рассказы</t>
  </si>
  <si>
    <t>Мандельштам О.</t>
  </si>
  <si>
    <t>Пушкин. Сказки</t>
  </si>
  <si>
    <t>накл. 27 от2001г.</t>
  </si>
  <si>
    <t>Энцкл. Словарь по ист. Кубани</t>
  </si>
  <si>
    <t>накл.464 от 2001г.</t>
  </si>
  <si>
    <t>Пушкин для семейного чтения</t>
  </si>
  <si>
    <t>АКТ 10 от2000г.</t>
  </si>
  <si>
    <t>Вехи истории</t>
  </si>
  <si>
    <t>Сб. задач по алгебре</t>
  </si>
  <si>
    <t>ветх. Сп.</t>
  </si>
  <si>
    <t>Популярн. Песни Кубани</t>
  </si>
  <si>
    <t>накл. 221 / 12 от2000г.</t>
  </si>
  <si>
    <t>Зырянов. История России</t>
  </si>
  <si>
    <t>накл. 24 от2000г.</t>
  </si>
  <si>
    <t>Азбука экономики</t>
  </si>
  <si>
    <t>Павлов. В годины</t>
  </si>
  <si>
    <t>накл. 110/10 от 2000г</t>
  </si>
  <si>
    <t>накл. 415 от2000г.</t>
  </si>
  <si>
    <t>Лотышев. Гегр. Красн. Края</t>
  </si>
  <si>
    <t>Помним о Вас</t>
  </si>
  <si>
    <t>Ткаченко. Не для меня</t>
  </si>
  <si>
    <t>Энцикл. Словарь</t>
  </si>
  <si>
    <t>Физика. Диктанты</t>
  </si>
  <si>
    <t>накл. 30/8, 122 /8 от 2000г</t>
  </si>
  <si>
    <t>Батько Кондрат</t>
  </si>
  <si>
    <t>Попов. Регион менеджмента</t>
  </si>
  <si>
    <t>накл. 61 / 6 от 2000г.</t>
  </si>
  <si>
    <t>Кубань в ВОВ</t>
  </si>
  <si>
    <t>Ткаченко. Куб. пословицы</t>
  </si>
  <si>
    <t>Хохлов. Избр.лирика</t>
  </si>
  <si>
    <t>накл. 214 /5, 163 /5 2000г</t>
  </si>
  <si>
    <t>Английский язык 6 кл.сч.1</t>
  </si>
  <si>
    <t>Врата в ледяной чертог.</t>
  </si>
  <si>
    <t>Призрак в синем плаще.</t>
  </si>
  <si>
    <t>Похищение Чебурашки</t>
  </si>
  <si>
    <t>Крокодил Гени и его друзья.</t>
  </si>
  <si>
    <t>Зима в Простоквашино.</t>
  </si>
  <si>
    <t>Праздник непослушания</t>
  </si>
  <si>
    <t>Лесков. Повести и рассказы.</t>
  </si>
  <si>
    <t>накл. 260169 (2004г.)</t>
  </si>
  <si>
    <t>Твой олемпийский учебник</t>
  </si>
  <si>
    <t>накл. 1079 (2004г.)</t>
  </si>
  <si>
    <t>Филиппов. Не померкнет никогда</t>
  </si>
  <si>
    <t>накл. Прик.353-0 (2004г.)</t>
  </si>
  <si>
    <t>История Древнего мира 1т.</t>
  </si>
  <si>
    <t>История Средних веков 2т.</t>
  </si>
  <si>
    <t>История нового времени 16-18 в. Т.3</t>
  </si>
  <si>
    <t>История России 9-17 вв.т.4</t>
  </si>
  <si>
    <t>История России 18-19вв.т.5</t>
  </si>
  <si>
    <t>История Росии 20в. 6т.</t>
  </si>
  <si>
    <t>Мировая история. Новое время 19в. Т.7</t>
  </si>
  <si>
    <t>Мировая история. Новое время 20в. Т.8</t>
  </si>
  <si>
    <t>накл.302 (2004г.)</t>
  </si>
  <si>
    <t>Серебряков. Последнее задание</t>
  </si>
  <si>
    <t>накл. 396 -0 (2003г.)</t>
  </si>
  <si>
    <t>Василенко.  Остановись мгновение.</t>
  </si>
  <si>
    <t>накл.      (от 11.2003.)</t>
  </si>
  <si>
    <t>Ратушняк.Родная Кубань</t>
  </si>
  <si>
    <t>накл. 310 - т  (2003г.)</t>
  </si>
  <si>
    <t xml:space="preserve">Шахова. Улицы Краснодара </t>
  </si>
  <si>
    <t>накл.921 (2003г.)</t>
  </si>
  <si>
    <t>Родная Кубань. Страницы истории.</t>
  </si>
  <si>
    <t>накл. 210 - Т (2003г.)</t>
  </si>
  <si>
    <t>накл.      (от 08.2003.)</t>
  </si>
  <si>
    <t>Организация пед. Проф. Наркотизма.</t>
  </si>
  <si>
    <t>Мед. И псих. Проблемы школьн.- подростков.</t>
  </si>
  <si>
    <t xml:space="preserve">Прфилактика злоупотребления психоактивными веществами.  </t>
  </si>
  <si>
    <t>Шипилицина. Школа без наркотиков</t>
  </si>
  <si>
    <t>Алексеев. Моя Родина - Россия</t>
  </si>
  <si>
    <t>Безруких. Все цвета кроме чёрного 2 кл.</t>
  </si>
  <si>
    <t>Все цвета кроме чёрного 3 кл.</t>
  </si>
  <si>
    <t>Все цвета кроме чёрного 4 кл.</t>
  </si>
  <si>
    <t>Безруких. Книга для родителей.</t>
  </si>
  <si>
    <t>Майорова. Обучение жизнено важным навыкам. Тетрадь.</t>
  </si>
  <si>
    <t>накл.519 (2003г.)</t>
  </si>
  <si>
    <t>спис как тетрадь</t>
  </si>
  <si>
    <t>История России ХХв. Словарь справлч.9-11кл.</t>
  </si>
  <si>
    <t xml:space="preserve">Майорова. Обучение жизнено важным навыкам. </t>
  </si>
  <si>
    <t>Пчёлов. Государственные символы</t>
  </si>
  <si>
    <t>Романовский. Символы российской государств.</t>
  </si>
  <si>
    <t>Волобуев. Рос. В 90 годы ХХв. Доп. Мат. 11 кл.</t>
  </si>
  <si>
    <t>Герб, флаг, гимн. Плакат.</t>
  </si>
  <si>
    <t>ветх. Спис.</t>
  </si>
  <si>
    <t>накл. 117 / 3 (2003г.)</t>
  </si>
  <si>
    <t>Достоевский. Идиот.</t>
  </si>
  <si>
    <t>Горький. Дело Артамоновых</t>
  </si>
  <si>
    <t>Толстой Л. Севостопольские рассказы</t>
  </si>
  <si>
    <t>Русская проза 1 пол. ХХв. Т.2</t>
  </si>
  <si>
    <t>Цветаева. Стихи. Поэмы.</t>
  </si>
  <si>
    <t>Булгаков. Рассказы. Повести.</t>
  </si>
  <si>
    <t>Шукшин. Рассказы. Повести.</t>
  </si>
  <si>
    <t>Пушкин. Стихи. Поэмы. Драмы.</t>
  </si>
  <si>
    <t>Петербургские повести.</t>
  </si>
  <si>
    <t>Горький. Фома Гордеев.</t>
  </si>
  <si>
    <t>Жизнь Арсеньева. Тёмные аллеи</t>
  </si>
  <si>
    <t>Русск. Проза 2 пол. ХХ в.Т.1</t>
  </si>
  <si>
    <t>Куприн. Повести. Юнкера.</t>
  </si>
  <si>
    <t>Шмелёв. Лето господне.</t>
  </si>
  <si>
    <t>Древнерусская литература</t>
  </si>
  <si>
    <t>Блок. Стихи. Поэмы.</t>
  </si>
  <si>
    <t>Чернышевский. Что делать?</t>
  </si>
  <si>
    <t>Горький. Рассказы</t>
  </si>
  <si>
    <t>Гражд. Война в лирике и прозе 1т</t>
  </si>
  <si>
    <t>Гончаров. Фркгат "Палада"</t>
  </si>
  <si>
    <t>История одного города</t>
  </si>
  <si>
    <t>Шолохов. Рассказы</t>
  </si>
  <si>
    <t>Набоков. Романы. Рассказы.</t>
  </si>
  <si>
    <t>Маяковский.Стихи. Поэмы.</t>
  </si>
  <si>
    <t>Гончаров. Обыкн. История</t>
  </si>
  <si>
    <t>Русск. поэзия второй пол. XIX в.</t>
  </si>
  <si>
    <t>Русск. литер. Сказка XVIII-XXв.т.1</t>
  </si>
  <si>
    <t>Русск. литер XVIII в.Классицизм</t>
  </si>
  <si>
    <t>Шолохов.Тихий Дон Т.1 кн.1-2</t>
  </si>
  <si>
    <t>Вечера близ хутора Диканьки</t>
  </si>
  <si>
    <t>Чехов. Рассказы. Повести.</t>
  </si>
  <si>
    <t>Сатира и юмор первой пол. ХХ в.</t>
  </si>
  <si>
    <t>Накл.185 от2003г.</t>
  </si>
  <si>
    <t>Фантастика и приключения т.1</t>
  </si>
  <si>
    <t>Гражд. Война в лирике и прозе 2т</t>
  </si>
  <si>
    <t>Русская басня 18 -20 веков.</t>
  </si>
  <si>
    <t>Шолохов. Тихий Дон Т.2 кн 3-4</t>
  </si>
  <si>
    <t>ВОВ в лирике и прозе втор.пол20в</t>
  </si>
  <si>
    <t>Драмотургия втор. Пол.20 в.</t>
  </si>
  <si>
    <t>Толстой. Война и мир Т. 3-4</t>
  </si>
  <si>
    <t>Белая гвардия, Бег, Мольер</t>
  </si>
  <si>
    <t>Поэзия "серебр. Века" Т.1</t>
  </si>
  <si>
    <t>Есенин. Стихи и поэмы</t>
  </si>
  <si>
    <t>Дальний край. Рассказы, Повести</t>
  </si>
  <si>
    <t>Русск.литер. Сказка 18-20в.Т.2</t>
  </si>
  <si>
    <t>Шолохов. Поднятая целина</t>
  </si>
  <si>
    <t>Астафьев. Повести. Рассказы.</t>
  </si>
  <si>
    <t>Гоголь. Мёртвые души</t>
  </si>
  <si>
    <t>Литер. Народов России</t>
  </si>
  <si>
    <t>Замятин. Рассказы. Повести.</t>
  </si>
  <si>
    <t>Солженицын. В круге первом.</t>
  </si>
  <si>
    <t>Лесков. Повести. Рассказы.</t>
  </si>
  <si>
    <t>Русск. проза втор. Пол. ХХ в. Т.2</t>
  </si>
  <si>
    <t xml:space="preserve">Русск. проза втор. Пол. ХХ в. </t>
  </si>
  <si>
    <t xml:space="preserve">Русск. проза втор. Пол. 19 в. </t>
  </si>
  <si>
    <t>Толстой А. Пётр. Первый</t>
  </si>
  <si>
    <t>Поэзия "серебр. Века" Т.2</t>
  </si>
  <si>
    <t>Фольклор народов России Т.2</t>
  </si>
  <si>
    <t>Пастернак. Стихи. Доктор Живаго.</t>
  </si>
  <si>
    <t>Абрамов. Дом. Рассказы. Повести.</t>
  </si>
  <si>
    <t>Писатели о писателях.Лит. порт</t>
  </si>
  <si>
    <t>Фольклор народов России Т.1</t>
  </si>
  <si>
    <t>накл.388 от2003г.</t>
  </si>
  <si>
    <t>Литература Кубани</t>
  </si>
  <si>
    <t>Нкл.699/3 от 2002г.</t>
  </si>
  <si>
    <t>Ист. России. История Москвы</t>
  </si>
  <si>
    <t>Ист. России. Русск. Колумбы</t>
  </si>
  <si>
    <t>Ист. России. Русск. живописцы</t>
  </si>
  <si>
    <t>Ист. России. Русск. композиторы</t>
  </si>
  <si>
    <t>Ист. России. Славян. Мифология</t>
  </si>
  <si>
    <t>Малая энцикл. стран</t>
  </si>
  <si>
    <t>Библейские земли</t>
  </si>
  <si>
    <t>Сказки о худ. Айвазовский.</t>
  </si>
  <si>
    <t>Сказки о худ. Васильев.</t>
  </si>
  <si>
    <t>Сказки о худ. Васнецов.</t>
  </si>
  <si>
    <t>Сказки о худ. Иванов.</t>
  </si>
  <si>
    <t>Сказки о худ. Куинджи.</t>
  </si>
  <si>
    <t>Сказки о худ. Леонардо.</t>
  </si>
  <si>
    <t>Сказки о худ. Рафаэль.</t>
  </si>
  <si>
    <t>Сказки о худ. Саврасов.</t>
  </si>
  <si>
    <t>Сказки о худ. Семирадский.</t>
  </si>
  <si>
    <t>Сказки о худ. Серов.</t>
  </si>
  <si>
    <t>Сказки о худ. Шишкин.</t>
  </si>
  <si>
    <t>Бабель. Рассказы</t>
  </si>
  <si>
    <t>Энцикл. Занимаемся спортом</t>
  </si>
  <si>
    <t>Энцикл. Сборная солянка</t>
  </si>
  <si>
    <t>Я знаю всё. Анатомия</t>
  </si>
  <si>
    <t>накл. 249011 от2002г.</t>
  </si>
  <si>
    <t>накл. 112473</t>
  </si>
  <si>
    <t xml:space="preserve"> г.</t>
  </si>
  <si>
    <t>(подпись)</t>
  </si>
  <si>
    <t>(расшифровка подписи)</t>
  </si>
  <si>
    <t>(должность)</t>
  </si>
  <si>
    <t>коли-чество</t>
  </si>
  <si>
    <t>Единица измерения</t>
  </si>
  <si>
    <t>"</t>
  </si>
  <si>
    <t>Наименование объекта нефинансового актива</t>
  </si>
  <si>
    <t>Номер (код)
 объекта учета (инвентарный или иной)</t>
  </si>
  <si>
    <t>Фактическое наличие (состояние)</t>
  </si>
  <si>
    <t>сумма,
руб</t>
  </si>
  <si>
    <t>статус объекта учета</t>
  </si>
  <si>
    <t>Директор МБОУ СОШ №80</t>
  </si>
  <si>
    <t>Кокора М.Ф.</t>
  </si>
  <si>
    <t>Зурмали Е.В.</t>
  </si>
  <si>
    <t>Главный бухгалтер</t>
  </si>
  <si>
    <t>Пшеничнова Л.В.</t>
  </si>
  <si>
    <t>Зав.библиотекой</t>
  </si>
  <si>
    <t xml:space="preserve">Английский язык 2кл.  В 2-х ч.2017г </t>
  </si>
  <si>
    <t xml:space="preserve">Английский язык 4кл.  В 2-х ч.2017г </t>
  </si>
  <si>
    <t>Русский язык 5 кл.в 2-хч. 2017г.</t>
  </si>
  <si>
    <t>Информатика 7 кл. 2017г.</t>
  </si>
  <si>
    <t>Физика 7кл. 2017г.</t>
  </si>
  <si>
    <t>Английский язык7 кл в 2-хч. 2017г.</t>
  </si>
  <si>
    <t>Английский язык 9 кл. в 2-х ч.2017г.</t>
  </si>
  <si>
    <t>География 7 кл. 2017г.</t>
  </si>
  <si>
    <t>Биология 7 кл. 2017г.</t>
  </si>
  <si>
    <t>накл.02305</t>
  </si>
  <si>
    <t>накл. 00247</t>
  </si>
  <si>
    <t>Русский язык 4 кл. в 2-х ч. 2014 г.</t>
  </si>
  <si>
    <t>Литературное чтение 4 кл. в 2-х ч. 2014 г.</t>
  </si>
  <si>
    <t xml:space="preserve">Английский язык 2кл в 2-х ч. 2013 г. </t>
  </si>
  <si>
    <t>Немецкий язык 3 кл. в 2-х ч. 2013 г.</t>
  </si>
  <si>
    <t>Математика 4 кл. в 2-х ч. 2014 г.</t>
  </si>
  <si>
    <t>Основы православной культуры 4-5 кл. 2013 г.</t>
  </si>
  <si>
    <t>накл. 01152</t>
  </si>
  <si>
    <t>История России 7 кл. в 2-х ч. 2017 г.</t>
  </si>
  <si>
    <t>Геометрия 7-9 кл.  2017 г.</t>
  </si>
  <si>
    <t>Обществознание 7 кл. 2017 г.</t>
  </si>
  <si>
    <t>Русский язык 7 кл. 2017 г.</t>
  </si>
  <si>
    <t>Азбука 1 класс в 2-х ч. 2017 г.</t>
  </si>
  <si>
    <t>Русский язык 2 кл. в 2-х ч. 2017 г.</t>
  </si>
  <si>
    <t>Русский язык 3 кл. в 2-х ч. 2017 г.</t>
  </si>
  <si>
    <t>Русский язык 4 кл. в 2-х ч. Ч.1 2017 г.</t>
  </si>
  <si>
    <t>Русский язык 1 кл. 2017 г.</t>
  </si>
  <si>
    <t>Литература 7 кл. в 2-х ч. 2017 г.</t>
  </si>
  <si>
    <t>Литература 9 кл. в 2-х ч. 2017 г.</t>
  </si>
  <si>
    <t>Основы православной культуры 4 кл. 2017 г.</t>
  </si>
  <si>
    <t>Алгебра 9 кл. 2017 г.</t>
  </si>
  <si>
    <t>Алгебра 8 кл. 2017 г.</t>
  </si>
  <si>
    <t>Алгебра 7 кл. 2017 г.</t>
  </si>
  <si>
    <t>Математика 3 кл. в 2-х ч. 2017 г.</t>
  </si>
  <si>
    <t>Математика 2 кл. в 2-х ч. 2017 г.</t>
  </si>
  <si>
    <t xml:space="preserve">Математика 1 кл. в 2-х ч. 2017 г. </t>
  </si>
  <si>
    <t>Окружающий мир 1 кл. в 2-х ч. 2017 г.</t>
  </si>
  <si>
    <t>Окружающий мир 3 кл. в 2-х ч. 2017 г.</t>
  </si>
  <si>
    <t>Окружающий мир 2 кл. в 2-х ч. 2017 г.</t>
  </si>
  <si>
    <t>Окружающий мир 4 кл. в 2-х ч. 2017 г.</t>
  </si>
  <si>
    <t>Литература 6 кл. в 2-х ч. 2017 г.</t>
  </si>
  <si>
    <t>Русский язык 8 кл. 2017 г.</t>
  </si>
  <si>
    <t>накл. 79667</t>
  </si>
  <si>
    <t>История Средних веков 6 кл. 2017 г.</t>
  </si>
  <si>
    <t>История России 6 кл. в 2-х ч. 2017 г.</t>
  </si>
  <si>
    <t>Русский язык 6 кл. в 2-х ч. 2017 г.</t>
  </si>
  <si>
    <t>Обществознание 8 кл. 2017 г.</t>
  </si>
  <si>
    <t>Обществознание 9 кл. 2017 г.</t>
  </si>
  <si>
    <t>Обществознание 6 кл. 2017 г.</t>
  </si>
  <si>
    <t>Русский язык 4 кл. в 2-х ч. Ч.2 2017 г.</t>
  </si>
  <si>
    <t>Литературное чтение 4 кл. в 2-х ч. 2017 г.</t>
  </si>
  <si>
    <t>Литературное чтение 2 кл. в 2-х ч. 2017 г.</t>
  </si>
  <si>
    <t>Литературное чтение 3 кл. в 2-х ч. 2017 г.</t>
  </si>
  <si>
    <t>Литература 8 кл. в 2-х ч. 2017 г.</t>
  </si>
  <si>
    <t>Математика 4 кл. в 2-х ч. 2017 г.</t>
  </si>
  <si>
    <t>Новейшая история 9 кл. 2017 г.</t>
  </si>
  <si>
    <t>География 5 кл. 2015 г.</t>
  </si>
  <si>
    <t>Биология 5 кл. 2015 г.</t>
  </si>
  <si>
    <t>Математика 5 кл. 2015 г.</t>
  </si>
  <si>
    <t>Биология 6 кл. 2015 г.</t>
  </si>
  <si>
    <t>Английский язык 6 кл. в 2-х ч. 2015 г.</t>
  </si>
  <si>
    <t>География 6 кл. 2015 г.</t>
  </si>
  <si>
    <t>Обществознание 6 кл. 2015 г.</t>
  </si>
  <si>
    <t>Обществознание 7 кл. 2014 г.</t>
  </si>
  <si>
    <t>География 7 кл. 2017 г.</t>
  </si>
  <si>
    <t>Русский язык 2 кл. в 2-х ч. 2016 г.</t>
  </si>
  <si>
    <t>Литературное чтение 2 кл. в 2-х ч. 2016 г.</t>
  </si>
  <si>
    <t>Основы православной культуры 4 кл. 2016 г.</t>
  </si>
  <si>
    <t>Алгебра 7 кл. 2016 г.</t>
  </si>
  <si>
    <t xml:space="preserve">Математика 2 кл. в 2-х ч. 2016 г. </t>
  </si>
  <si>
    <t xml:space="preserve">накл. 6925 </t>
  </si>
  <si>
    <t>Кубановедение 4 кл. 2016 г.</t>
  </si>
  <si>
    <t>накл. 00333</t>
  </si>
  <si>
    <t>Русский язык 6 кл. в 2-х ч. 2015 г.</t>
  </si>
  <si>
    <t>Английский язык 7 кл. в 2-х ч. 2015 г.</t>
  </si>
  <si>
    <t>Биология 6 кл. 2016 г.</t>
  </si>
  <si>
    <t>Окружающий мир 2 кл. в 2 ч. 2016 г.</t>
  </si>
  <si>
    <t>накл. 3906</t>
  </si>
  <si>
    <t>Биология 5 кл. 2016 г.</t>
  </si>
  <si>
    <t>Английский язык 8 кл. в 2-х ч. 2017 г.</t>
  </si>
  <si>
    <t>Физика 11 кл. 2018 г.</t>
  </si>
  <si>
    <t>Физика 10 кл. 2018 г.</t>
  </si>
  <si>
    <t>Русский язык 10-11 кл. в 2-х ч. 2017 г.</t>
  </si>
  <si>
    <t>Биология 6 кл. 2017 г.</t>
  </si>
  <si>
    <t>накл. К0060</t>
  </si>
  <si>
    <t>Музыка 5 кл. 2018 г.</t>
  </si>
  <si>
    <t>Музыка 7 кл. 2017 г.</t>
  </si>
  <si>
    <t>Музыка 6 кл. 2018 г.</t>
  </si>
  <si>
    <t>Технология (Технический) 6 кл. 2018 г.</t>
  </si>
  <si>
    <t>Технология (Технический) 7 кл. 2018 г.</t>
  </si>
  <si>
    <t>Технология (Технический) 8 кл. 2018 г.</t>
  </si>
  <si>
    <t>Технология (Обслуж. труда) 5 кл. 2018 г.</t>
  </si>
  <si>
    <t>Технология (Обслуж. труда) 6 кл. 2018 г.</t>
  </si>
  <si>
    <t>Технология (Обслуж. труда) 7 кл. 2018 г.</t>
  </si>
  <si>
    <t>Технология (Обслуж. труда) 8 кл. 2018 г.</t>
  </si>
  <si>
    <t>Физическая культура 5-7 кл. 2018 г.</t>
  </si>
  <si>
    <t>Физическая культура 8-9 кл. 2018 г.</t>
  </si>
  <si>
    <t>Физическая культура 10-11 кл. 2018 г.</t>
  </si>
  <si>
    <t>Астрономия 11 кл. 2018 г.</t>
  </si>
  <si>
    <t>накл. 02241</t>
  </si>
  <si>
    <t>ИЗО 1 кл. 2018 г.</t>
  </si>
  <si>
    <t>Искусство и ты 2 кл. 2018 г.</t>
  </si>
  <si>
    <t>ИЗО 3 кл. 2018 г.</t>
  </si>
  <si>
    <t>ИЗО 4 кл. 2018 г.</t>
  </si>
  <si>
    <t>Музыка 1 кл. 2018 г.</t>
  </si>
  <si>
    <t>Музыка 2 кл. 2018 г.</t>
  </si>
  <si>
    <t>Музыка 3 кл. 2018 г.</t>
  </si>
  <si>
    <t>Музыка 4 кл. 2018 г.</t>
  </si>
  <si>
    <t>Технология 1 кл. 2018 г.</t>
  </si>
  <si>
    <t>Технология 2 кл. 2018 г.</t>
  </si>
  <si>
    <t>Технология 3 кл. 2018 г.</t>
  </si>
  <si>
    <t>Технология 4 кл. 2018 г.</t>
  </si>
  <si>
    <t>Физическая культура 1-4 кл. 2017 г.</t>
  </si>
  <si>
    <t>ИЗО (ДПИ) 5 кл. 2018 г.</t>
  </si>
  <si>
    <t>ИЗО 6 кл. 2018 г.</t>
  </si>
  <si>
    <t>ИЗО (ДиА) 7 кл. 2017 г.</t>
  </si>
  <si>
    <t>Музыка 8 кл. 2018 г.</t>
  </si>
  <si>
    <t>накл. 02041</t>
  </si>
  <si>
    <t>Геометрия 7-9 кл. 2018 г.</t>
  </si>
  <si>
    <t>накл. 02236</t>
  </si>
  <si>
    <t>Кубановедение 8 кл. 2018 г.</t>
  </si>
  <si>
    <t>Кубановедение 4 кл. 2018 г.</t>
  </si>
  <si>
    <t>накл. 01330</t>
  </si>
  <si>
    <t>История России 8 кл. в 2-х ч. 2018 г.</t>
  </si>
  <si>
    <t>Русский язык 7 кл. 2018 г.</t>
  </si>
  <si>
    <t>Обществознание, 8 кл. 2018 г.</t>
  </si>
  <si>
    <t>История Древнего мира 5 кл. 2018 г.</t>
  </si>
  <si>
    <t>Математика 5 кл. 2018 г.</t>
  </si>
  <si>
    <t>Русский язык 3 кл. в 2-х ч. 2018 г.</t>
  </si>
  <si>
    <t>Русский язык 1 кл. 2018 г.</t>
  </si>
  <si>
    <t>Русский язык 4 кл. в 2-х ч. 2018 г.</t>
  </si>
  <si>
    <t>Литературное чтение 2 кл. в 2-х ч. 2018 г.</t>
  </si>
  <si>
    <t>Литературное чтение 4 кл. в 2-х ч. 2018 г.</t>
  </si>
  <si>
    <t>Литература 8 кл. в 2-х ч. 2018 г.</t>
  </si>
  <si>
    <t>Литература 5 кл. в 2-х ч. 2018 г.</t>
  </si>
  <si>
    <t>Литература 9 кл. в 2-х ч. 2018 г.</t>
  </si>
  <si>
    <t>Математика 4 кл. в 2-х ч. 2018 г.</t>
  </si>
  <si>
    <t>Математика 1 кл. в 2-х ч. 2018 г.</t>
  </si>
  <si>
    <t>Окружающий мир 1 кл в 2-х ч. 2018 г.</t>
  </si>
  <si>
    <t>Окружающий мир 4 кл в 2-х ч. 2018 г.</t>
  </si>
  <si>
    <t>Литература 6 кл. в 2-х ч. 2018 г.</t>
  </si>
  <si>
    <t>Химия 8 кл. 2018 г.</t>
  </si>
  <si>
    <t>Химия 10 кл. 2018 г.</t>
  </si>
  <si>
    <t>Русский язык 8 кл. 2018 г.</t>
  </si>
  <si>
    <t>История нового времени 8 кл. 2018 г.</t>
  </si>
  <si>
    <t>накл. 23179</t>
  </si>
  <si>
    <t>Биология 5 кл. 2018 г.</t>
  </si>
  <si>
    <t>Биология 8 кл. 2018 г.</t>
  </si>
  <si>
    <t>накл. 13299</t>
  </si>
  <si>
    <t>Биология 6 кл. 2018 г.</t>
  </si>
  <si>
    <t>накл. 13736</t>
  </si>
  <si>
    <t>География 5 кл. 2018 г.</t>
  </si>
  <si>
    <t>География 7 кл. 2018 г.</t>
  </si>
  <si>
    <t>Физика 8 кл. 2018 г.</t>
  </si>
  <si>
    <t>География 8 кл. 2018 г.</t>
  </si>
  <si>
    <t>География 6 кл. 2018 г.</t>
  </si>
  <si>
    <t>Английский язык 10 кл. 2018 г.</t>
  </si>
  <si>
    <t>накл. V006536</t>
  </si>
  <si>
    <t>Информатика 7 кл. 2018 г.</t>
  </si>
  <si>
    <t>накл. 20426</t>
  </si>
  <si>
    <t>Гримм. Сказки.</t>
  </si>
  <si>
    <t>Козлов. Ежик в тумане</t>
  </si>
  <si>
    <t>Жизнь. Невероятный животный мир</t>
  </si>
  <si>
    <t>Большая иллюстрированная энциклопедия искусств</t>
  </si>
  <si>
    <t>Всеобщая история искусств</t>
  </si>
  <si>
    <t>Желязны. Хроники Амбера</t>
  </si>
  <si>
    <t>Льюис. Хроники Нарнии</t>
  </si>
  <si>
    <t>Гнедич. Мировая живопись</t>
  </si>
  <si>
    <t>Гнедич. Русское искусство</t>
  </si>
  <si>
    <t>Кун. Легенды и мифы Древней Греции</t>
  </si>
  <si>
    <t>Кузнецова. Черный котёнок. Охота на папарации</t>
  </si>
  <si>
    <t>Кузнецова. Черный котёнок. Письмо от желтой канарейки</t>
  </si>
  <si>
    <t>Вильмонт. В подручных у киллера</t>
  </si>
  <si>
    <t>Иванов. Загадка закрытого люка</t>
  </si>
  <si>
    <t>накл.ТН02364 от 2013г.</t>
  </si>
  <si>
    <t>Геронимус Мастерская</t>
  </si>
  <si>
    <t>Притчи</t>
  </si>
  <si>
    <t>Пространства России</t>
  </si>
  <si>
    <t>Десятников. Подвижники.</t>
  </si>
  <si>
    <t>Толстой А. Князь Серебряный</t>
  </si>
  <si>
    <t>История ХХв. Заруб. Страны</t>
  </si>
  <si>
    <t>Носов. Весёл. Рассказы</t>
  </si>
  <si>
    <t>Русские сказки.</t>
  </si>
  <si>
    <t>Черкашин. Крик Дельфина</t>
  </si>
  <si>
    <t>Эмар. Месть</t>
  </si>
  <si>
    <t>Толстой АЛ. Анна Каренина</t>
  </si>
  <si>
    <t>Чейз. Ловушка</t>
  </si>
  <si>
    <t xml:space="preserve">Вся Россия. Энцкл. </t>
  </si>
  <si>
    <t>Джежелей. Я расту 1ч.</t>
  </si>
  <si>
    <t>Джежелей. Я расту 2ч.</t>
  </si>
  <si>
    <t>Пармузин. Живая география</t>
  </si>
  <si>
    <t>Чейз. Венок из лотоса</t>
  </si>
  <si>
    <t>Аленький цветочек.</t>
  </si>
  <si>
    <t>Греки Мал. Энцикл. Школьника</t>
  </si>
  <si>
    <t>Итория Кубани</t>
  </si>
  <si>
    <t>Грибоедов.Горе от ума</t>
  </si>
  <si>
    <t>на списание</t>
  </si>
  <si>
    <t>Итого художественная литература</t>
  </si>
  <si>
    <t>Учитель</t>
  </si>
  <si>
    <t>Седова В.И.</t>
  </si>
  <si>
    <t>Секретарь</t>
  </si>
  <si>
    <t>июнь</t>
  </si>
  <si>
    <t>№п.п.</t>
  </si>
  <si>
    <t>Телипко В.В.</t>
  </si>
  <si>
    <t>21</t>
  </si>
  <si>
    <t xml:space="preserve">Каталог книг, учебников и учебных пособий МБОУ СОШ №80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</si>
</sst>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###"/>
    <numFmt numFmtId="175" formatCode="#,##0.0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_₽"/>
    <numFmt numFmtId="181" formatCode="_-* #,##0.0\ _₽_-;\-* #,##0.0\ _₽_-;_-* &quot;-&quot;?\ _₽_-;_-@_-"/>
    <numFmt numFmtId="182" formatCode="_-* #,##0.00\ [$₽-419]_-;\-* #,##0.00\ [$₽-419]_-;_-* &quot;-&quot;??\ [$₽-419]_-;_-@_-"/>
    <numFmt numFmtId="183" formatCode="#,##0.0\ &quot;₽&quot;"/>
    <numFmt numFmtId="184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174" fontId="1" fillId="0" borderId="11" xfId="0" applyNumberFormat="1" applyFont="1" applyFill="1" applyBorder="1" applyAlignment="1">
      <alignment horizontal="right" shrinkToFit="1"/>
    </xf>
    <xf numFmtId="174" fontId="1" fillId="0" borderId="12" xfId="0" applyNumberFormat="1" applyFont="1" applyFill="1" applyBorder="1" applyAlignment="1">
      <alignment horizontal="right" shrinkToFit="1"/>
    </xf>
    <xf numFmtId="174" fontId="1" fillId="0" borderId="13" xfId="0" applyNumberFormat="1" applyFont="1" applyFill="1" applyBorder="1" applyAlignment="1">
      <alignment horizontal="right" shrinkToFi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4" fontId="1" fillId="0" borderId="13" xfId="0" applyNumberFormat="1" applyFont="1" applyFill="1" applyBorder="1" applyAlignment="1">
      <alignment shrinkToFit="1"/>
    </xf>
    <xf numFmtId="49" fontId="1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49" fontId="1" fillId="0" borderId="1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right" vertical="center" shrinkToFit="1"/>
    </xf>
    <xf numFmtId="174" fontId="4" fillId="0" borderId="12" xfId="0" applyNumberFormat="1" applyFont="1" applyFill="1" applyBorder="1" applyAlignment="1">
      <alignment horizontal="right" vertical="center" shrinkToFit="1"/>
    </xf>
    <xf numFmtId="174" fontId="4" fillId="0" borderId="13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 shrinkToFit="1"/>
    </xf>
    <xf numFmtId="174" fontId="4" fillId="0" borderId="12" xfId="0" applyNumberFormat="1" applyFont="1" applyFill="1" applyBorder="1" applyAlignment="1">
      <alignment horizontal="center" vertical="center" shrinkToFit="1"/>
    </xf>
    <xf numFmtId="174" fontId="4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shrinkToFit="1"/>
    </xf>
    <xf numFmtId="174" fontId="7" fillId="0" borderId="12" xfId="0" applyNumberFormat="1" applyFont="1" applyFill="1" applyBorder="1" applyAlignment="1">
      <alignment horizontal="center" vertical="center" shrinkToFit="1"/>
    </xf>
    <xf numFmtId="174" fontId="7" fillId="0" borderId="13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shrinkToFit="1"/>
    </xf>
    <xf numFmtId="174" fontId="2" fillId="0" borderId="12" xfId="0" applyNumberFormat="1" applyFont="1" applyFill="1" applyBorder="1" applyAlignment="1">
      <alignment horizontal="center" vertical="center" shrinkToFit="1"/>
    </xf>
    <xf numFmtId="174" fontId="2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shrinkToFit="1"/>
    </xf>
    <xf numFmtId="1" fontId="4" fillId="0" borderId="13" xfId="0" applyNumberFormat="1" applyFont="1" applyFill="1" applyBorder="1" applyAlignment="1">
      <alignment horizontal="center" shrinkToFit="1"/>
    </xf>
    <xf numFmtId="4" fontId="1" fillId="32" borderId="0" xfId="0" applyNumberFormat="1" applyFont="1" applyFill="1" applyAlignment="1">
      <alignment/>
    </xf>
    <xf numFmtId="1" fontId="4" fillId="33" borderId="13" xfId="0" applyNumberFormat="1" applyFont="1" applyFill="1" applyBorder="1" applyAlignment="1">
      <alignment horizontal="center" shrinkToFit="1"/>
    </xf>
    <xf numFmtId="0" fontId="1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/>
    </xf>
    <xf numFmtId="49" fontId="1" fillId="33" borderId="12" xfId="0" applyNumberFormat="1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right" shrinkToFit="1"/>
    </xf>
    <xf numFmtId="174" fontId="1" fillId="0" borderId="12" xfId="0" applyNumberFormat="1" applyFont="1" applyFill="1" applyBorder="1" applyAlignment="1">
      <alignment horizontal="right" shrinkToFit="1"/>
    </xf>
    <xf numFmtId="174" fontId="1" fillId="0" borderId="13" xfId="0" applyNumberFormat="1" applyFont="1" applyFill="1" applyBorder="1" applyAlignment="1">
      <alignment horizontal="right" shrinkToFi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shrinkToFit="1"/>
    </xf>
    <xf numFmtId="4" fontId="1" fillId="0" borderId="12" xfId="0" applyNumberFormat="1" applyFont="1" applyFill="1" applyBorder="1" applyAlignment="1">
      <alignment horizontal="right" shrinkToFit="1"/>
    </xf>
    <xf numFmtId="4" fontId="1" fillId="0" borderId="13" xfId="0" applyNumberFormat="1" applyFont="1" applyFill="1" applyBorder="1" applyAlignment="1">
      <alignment horizontal="right" shrinkToFit="1"/>
    </xf>
    <xf numFmtId="175" fontId="1" fillId="0" borderId="11" xfId="0" applyNumberFormat="1" applyFont="1" applyFill="1" applyBorder="1" applyAlignment="1">
      <alignment horizontal="right" shrinkToFi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4" fontId="4" fillId="0" borderId="11" xfId="0" applyNumberFormat="1" applyFont="1" applyFill="1" applyBorder="1" applyAlignment="1">
      <alignment horizontal="center" vertical="center" shrinkToFit="1"/>
    </xf>
    <xf numFmtId="174" fontId="4" fillId="0" borderId="12" xfId="0" applyNumberFormat="1" applyFont="1" applyFill="1" applyBorder="1" applyAlignment="1">
      <alignment horizontal="center" vertical="center" shrinkToFit="1"/>
    </xf>
    <xf numFmtId="174" fontId="4" fillId="0" borderId="13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shrinkToFit="1"/>
    </xf>
    <xf numFmtId="174" fontId="4" fillId="0" borderId="12" xfId="0" applyNumberFormat="1" applyFont="1" applyFill="1" applyBorder="1" applyAlignment="1">
      <alignment horizontal="center" shrinkToFit="1"/>
    </xf>
    <xf numFmtId="174" fontId="4" fillId="0" borderId="13" xfId="0" applyNumberFormat="1" applyFont="1" applyFill="1" applyBorder="1" applyAlignment="1">
      <alignment horizontal="center" shrinkToFit="1"/>
    </xf>
    <xf numFmtId="175" fontId="4" fillId="0" borderId="11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shrinkToFit="1"/>
    </xf>
    <xf numFmtId="4" fontId="4" fillId="0" borderId="12" xfId="0" applyNumberFormat="1" applyFont="1" applyFill="1" applyBorder="1" applyAlignment="1">
      <alignment horizontal="center" shrinkToFit="1"/>
    </xf>
    <xf numFmtId="4" fontId="4" fillId="0" borderId="13" xfId="0" applyNumberFormat="1" applyFont="1" applyFill="1" applyBorder="1" applyAlignment="1">
      <alignment horizontal="center" shrinkToFit="1"/>
    </xf>
    <xf numFmtId="174" fontId="1" fillId="0" borderId="11" xfId="0" applyNumberFormat="1" applyFont="1" applyFill="1" applyBorder="1" applyAlignment="1">
      <alignment horizontal="center" vertical="center" shrinkToFit="1"/>
    </xf>
    <xf numFmtId="174" fontId="1" fillId="0" borderId="12" xfId="0" applyNumberFormat="1" applyFont="1" applyFill="1" applyBorder="1" applyAlignment="1">
      <alignment horizontal="center" vertical="center" shrinkToFit="1"/>
    </xf>
    <xf numFmtId="174" fontId="1" fillId="0" borderId="13" xfId="0" applyNumberFormat="1" applyFont="1" applyFill="1" applyBorder="1" applyAlignment="1">
      <alignment horizontal="center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4" fontId="1" fillId="0" borderId="12" xfId="0" applyNumberFormat="1" applyFont="1" applyFill="1" applyBorder="1" applyAlignment="1">
      <alignment horizontal="right" vertical="center" shrinkToFit="1"/>
    </xf>
    <xf numFmtId="4" fontId="1" fillId="0" borderId="13" xfId="0" applyNumberFormat="1" applyFont="1" applyFill="1" applyBorder="1" applyAlignment="1">
      <alignment horizontal="right" vertical="center" shrinkToFit="1"/>
    </xf>
    <xf numFmtId="175" fontId="1" fillId="0" borderId="11" xfId="0" applyNumberFormat="1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2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right" shrinkToFit="1"/>
    </xf>
    <xf numFmtId="174" fontId="1" fillId="34" borderId="12" xfId="0" applyNumberFormat="1" applyFont="1" applyFill="1" applyBorder="1" applyAlignment="1">
      <alignment horizontal="right" shrinkToFit="1"/>
    </xf>
    <xf numFmtId="174" fontId="1" fillId="34" borderId="13" xfId="0" applyNumberFormat="1" applyFont="1" applyFill="1" applyBorder="1" applyAlignment="1">
      <alignment horizontal="right" shrinkToFit="1"/>
    </xf>
    <xf numFmtId="175" fontId="1" fillId="34" borderId="11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184" fontId="1" fillId="0" borderId="11" xfId="0" applyNumberFormat="1" applyFont="1" applyFill="1" applyBorder="1" applyAlignment="1">
      <alignment horizontal="right"/>
    </xf>
    <xf numFmtId="184" fontId="1" fillId="0" borderId="12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75" fontId="1" fillId="0" borderId="12" xfId="0" applyNumberFormat="1" applyFont="1" applyFill="1" applyBorder="1" applyAlignment="1">
      <alignment horizontal="right" shrinkToFit="1"/>
    </xf>
    <xf numFmtId="175" fontId="1" fillId="0" borderId="13" xfId="0" applyNumberFormat="1" applyFont="1" applyFill="1" applyBorder="1" applyAlignment="1">
      <alignment horizontal="right" shrinkToFit="1"/>
    </xf>
    <xf numFmtId="175" fontId="4" fillId="0" borderId="12" xfId="0" applyNumberFormat="1" applyFont="1" applyFill="1" applyBorder="1" applyAlignment="1">
      <alignment horizontal="center" vertical="center" shrinkToFit="1"/>
    </xf>
    <xf numFmtId="175" fontId="4" fillId="0" borderId="13" xfId="0" applyNumberFormat="1" applyFont="1" applyFill="1" applyBorder="1" applyAlignment="1">
      <alignment horizontal="center" vertical="center" shrinkToFit="1"/>
    </xf>
    <xf numFmtId="175" fontId="1" fillId="0" borderId="11" xfId="0" applyNumberFormat="1" applyFont="1" applyFill="1" applyBorder="1" applyAlignment="1">
      <alignment shrinkToFit="1"/>
    </xf>
    <xf numFmtId="175" fontId="1" fillId="0" borderId="12" xfId="0" applyNumberFormat="1" applyFont="1" applyFill="1" applyBorder="1" applyAlignment="1">
      <alignment shrinkToFit="1"/>
    </xf>
    <xf numFmtId="175" fontId="1" fillId="0" borderId="13" xfId="0" applyNumberFormat="1" applyFont="1" applyFill="1" applyBorder="1" applyAlignment="1">
      <alignment shrinkToFit="1"/>
    </xf>
    <xf numFmtId="49" fontId="1" fillId="34" borderId="13" xfId="0" applyNumberFormat="1" applyFont="1" applyFill="1" applyBorder="1" applyAlignment="1">
      <alignment horizontal="left" wrapText="1"/>
    </xf>
    <xf numFmtId="49" fontId="1" fillId="32" borderId="11" xfId="0" applyNumberFormat="1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left" wrapText="1"/>
    </xf>
    <xf numFmtId="175" fontId="1" fillId="32" borderId="11" xfId="0" applyNumberFormat="1" applyFont="1" applyFill="1" applyBorder="1" applyAlignment="1">
      <alignment horizontal="right" shrinkToFit="1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wrapText="1"/>
    </xf>
    <xf numFmtId="0" fontId="1" fillId="32" borderId="13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4" fontId="7" fillId="0" borderId="11" xfId="0" applyNumberFormat="1" applyFont="1" applyFill="1" applyBorder="1" applyAlignment="1">
      <alignment horizontal="right" shrinkToFit="1"/>
    </xf>
    <xf numFmtId="4" fontId="7" fillId="0" borderId="12" xfId="0" applyNumberFormat="1" applyFont="1" applyFill="1" applyBorder="1" applyAlignment="1">
      <alignment horizontal="right" shrinkToFit="1"/>
    </xf>
    <xf numFmtId="4" fontId="7" fillId="0" borderId="13" xfId="0" applyNumberFormat="1" applyFont="1" applyFill="1" applyBorder="1" applyAlignment="1">
      <alignment horizontal="right" shrinkToFi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shrinkToFit="1"/>
    </xf>
    <xf numFmtId="174" fontId="7" fillId="0" borderId="12" xfId="0" applyNumberFormat="1" applyFont="1" applyFill="1" applyBorder="1" applyAlignment="1">
      <alignment horizontal="right" shrinkToFit="1"/>
    </xf>
    <xf numFmtId="174" fontId="7" fillId="0" borderId="13" xfId="0" applyNumberFormat="1" applyFont="1" applyFill="1" applyBorder="1" applyAlignment="1">
      <alignment horizontal="right" shrinkToFit="1"/>
    </xf>
    <xf numFmtId="175" fontId="7" fillId="0" borderId="11" xfId="0" applyNumberFormat="1" applyFont="1" applyFill="1" applyBorder="1" applyAlignment="1">
      <alignment horizontal="right" shrinkToFi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49" fontId="1" fillId="32" borderId="13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 horizontal="center" shrinkToFit="1"/>
    </xf>
    <xf numFmtId="174" fontId="1" fillId="0" borderId="12" xfId="0" applyNumberFormat="1" applyFont="1" applyFill="1" applyBorder="1" applyAlignment="1">
      <alignment horizontal="center" shrinkToFit="1"/>
    </xf>
    <xf numFmtId="174" fontId="1" fillId="0" borderId="13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right" shrinkToFit="1"/>
    </xf>
    <xf numFmtId="4" fontId="1" fillId="32" borderId="12" xfId="0" applyNumberFormat="1" applyFont="1" applyFill="1" applyBorder="1" applyAlignment="1">
      <alignment horizontal="right" shrinkToFit="1"/>
    </xf>
    <xf numFmtId="4" fontId="1" fillId="32" borderId="13" xfId="0" applyNumberFormat="1" applyFont="1" applyFill="1" applyBorder="1" applyAlignment="1">
      <alignment horizontal="right" shrinkToFi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4" fontId="1" fillId="32" borderId="11" xfId="0" applyNumberFormat="1" applyFont="1" applyFill="1" applyBorder="1" applyAlignment="1">
      <alignment horizontal="right" shrinkToFit="1"/>
    </xf>
    <xf numFmtId="174" fontId="1" fillId="32" borderId="12" xfId="0" applyNumberFormat="1" applyFont="1" applyFill="1" applyBorder="1" applyAlignment="1">
      <alignment horizontal="right" shrinkToFit="1"/>
    </xf>
    <xf numFmtId="174" fontId="1" fillId="32" borderId="13" xfId="0" applyNumberFormat="1" applyFont="1" applyFill="1" applyBorder="1" applyAlignment="1">
      <alignment horizontal="right" shrinkToFit="1"/>
    </xf>
    <xf numFmtId="174" fontId="7" fillId="0" borderId="11" xfId="0" applyNumberFormat="1" applyFont="1" applyFill="1" applyBorder="1" applyAlignment="1">
      <alignment horizontal="center" vertical="center" shrinkToFit="1"/>
    </xf>
    <xf numFmtId="174" fontId="7" fillId="0" borderId="12" xfId="0" applyNumberFormat="1" applyFont="1" applyFill="1" applyBorder="1" applyAlignment="1">
      <alignment horizontal="center" vertical="center" shrinkToFit="1"/>
    </xf>
    <xf numFmtId="174" fontId="7" fillId="0" borderId="13" xfId="0" applyNumberFormat="1" applyFont="1" applyFill="1" applyBorder="1" applyAlignment="1">
      <alignment horizontal="center" vertical="center" shrinkToFit="1"/>
    </xf>
    <xf numFmtId="175" fontId="7" fillId="0" borderId="11" xfId="0" applyNumberFormat="1" applyFont="1" applyFill="1" applyBorder="1" applyAlignment="1">
      <alignment horizontal="center" vertical="center" shrinkToFit="1"/>
    </xf>
    <xf numFmtId="4" fontId="7" fillId="0" borderId="11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shrinkToFit="1"/>
    </xf>
    <xf numFmtId="4" fontId="7" fillId="0" borderId="13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shrinkToFit="1"/>
    </xf>
    <xf numFmtId="4" fontId="1" fillId="0" borderId="12" xfId="0" applyNumberFormat="1" applyFont="1" applyFill="1" applyBorder="1" applyAlignment="1">
      <alignment horizontal="center" shrinkToFit="1"/>
    </xf>
    <xf numFmtId="4" fontId="1" fillId="0" borderId="13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shrinkToFit="1"/>
    </xf>
    <xf numFmtId="4" fontId="1" fillId="0" borderId="12" xfId="0" applyNumberFormat="1" applyFont="1" applyFill="1" applyBorder="1" applyAlignment="1">
      <alignment shrinkToFit="1"/>
    </xf>
    <xf numFmtId="4" fontId="1" fillId="0" borderId="17" xfId="0" applyNumberFormat="1" applyFont="1" applyFill="1" applyBorder="1" applyAlignment="1">
      <alignment shrinkToFit="1"/>
    </xf>
    <xf numFmtId="4" fontId="1" fillId="0" borderId="17" xfId="0" applyNumberFormat="1" applyFont="1" applyFill="1" applyBorder="1" applyAlignment="1">
      <alignment horizontal="right" shrinkToFit="1"/>
    </xf>
    <xf numFmtId="175" fontId="1" fillId="33" borderId="11" xfId="0" applyNumberFormat="1" applyFont="1" applyFill="1" applyBorder="1" applyAlignment="1">
      <alignment horizontal="right" shrinkToFi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1" fillId="33" borderId="11" xfId="0" applyNumberFormat="1" applyFont="1" applyFill="1" applyBorder="1" applyAlignment="1">
      <alignment horizontal="right" shrinkToFit="1"/>
    </xf>
    <xf numFmtId="4" fontId="1" fillId="33" borderId="12" xfId="0" applyNumberFormat="1" applyFont="1" applyFill="1" applyBorder="1" applyAlignment="1">
      <alignment horizontal="right" shrinkToFit="1"/>
    </xf>
    <xf numFmtId="4" fontId="1" fillId="33" borderId="13" xfId="0" applyNumberFormat="1" applyFont="1" applyFill="1" applyBorder="1" applyAlignment="1">
      <alignment horizontal="right" shrinkToFi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13" xfId="0" applyNumberFormat="1" applyFont="1" applyFill="1" applyBorder="1" applyAlignment="1">
      <alignment shrinkToFit="1"/>
    </xf>
    <xf numFmtId="184" fontId="7" fillId="0" borderId="11" xfId="0" applyNumberFormat="1" applyFont="1" applyFill="1" applyBorder="1" applyAlignment="1">
      <alignment horizontal="center" vertical="center" shrinkToFit="1"/>
    </xf>
    <xf numFmtId="184" fontId="8" fillId="0" borderId="12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4" fontId="1" fillId="17" borderId="11" xfId="0" applyNumberFormat="1" applyFont="1" applyFill="1" applyBorder="1" applyAlignment="1">
      <alignment horizontal="right" shrinkToFit="1"/>
    </xf>
    <xf numFmtId="4" fontId="1" fillId="17" borderId="12" xfId="0" applyNumberFormat="1" applyFont="1" applyFill="1" applyBorder="1" applyAlignment="1">
      <alignment horizontal="right" shrinkToFit="1"/>
    </xf>
    <xf numFmtId="4" fontId="1" fillId="17" borderId="13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H940"/>
  <sheetViews>
    <sheetView showGridLines="0" tabSelected="1" zoomScaleSheetLayoutView="100" workbookViewId="0" topLeftCell="A1">
      <selection activeCell="BQ5" sqref="BQ5:BY7"/>
    </sheetView>
  </sheetViews>
  <sheetFormatPr defaultColWidth="0.875" defaultRowHeight="12.75"/>
  <cols>
    <col min="1" max="1" width="5.875" style="15" customWidth="1"/>
    <col min="2" max="28" width="0.875" style="15" customWidth="1"/>
    <col min="29" max="29" width="25.875" style="15" customWidth="1"/>
    <col min="30" max="30" width="0.875" style="15" hidden="1" customWidth="1"/>
    <col min="31" max="43" width="0" style="15" hidden="1" customWidth="1"/>
    <col min="44" max="53" width="0.875" style="15" customWidth="1"/>
    <col min="54" max="68" width="0" style="15" hidden="1" customWidth="1"/>
    <col min="69" max="69" width="3.375" style="15" bestFit="1" customWidth="1"/>
    <col min="70" max="71" width="0.875" style="15" customWidth="1"/>
    <col min="72" max="72" width="1.875" style="15" bestFit="1" customWidth="1"/>
    <col min="73" max="73" width="7.125" style="15" customWidth="1"/>
    <col min="74" max="74" width="0.875" style="15" customWidth="1"/>
    <col min="75" max="75" width="2.25390625" style="15" customWidth="1"/>
    <col min="76" max="77" width="0.875" style="15" customWidth="1"/>
    <col min="78" max="78" width="6.125" style="15" bestFit="1" customWidth="1"/>
    <col min="79" max="85" width="0.875" style="15" customWidth="1"/>
    <col min="86" max="86" width="1.875" style="15" customWidth="1"/>
    <col min="87" max="87" width="0.875" style="15" customWidth="1"/>
    <col min="88" max="88" width="2.75390625" style="15" bestFit="1" customWidth="1"/>
    <col min="89" max="95" width="0.875" style="15" customWidth="1"/>
    <col min="96" max="96" width="0.37109375" style="15" customWidth="1"/>
    <col min="97" max="97" width="0.12890625" style="15" hidden="1" customWidth="1"/>
    <col min="98" max="103" width="0.875" style="15" customWidth="1"/>
    <col min="104" max="104" width="3.00390625" style="15" customWidth="1"/>
    <col min="105" max="105" width="3.625" style="15" customWidth="1"/>
    <col min="106" max="110" width="0.875" style="15" customWidth="1"/>
    <col min="111" max="111" width="11.875" style="15" customWidth="1"/>
    <col min="112" max="112" width="26.25390625" style="15" customWidth="1"/>
    <col min="113" max="118" width="0.875" style="15" customWidth="1"/>
    <col min="119" max="119" width="25.00390625" style="15" customWidth="1"/>
    <col min="120" max="16384" width="0.875" style="15" customWidth="1"/>
  </cols>
  <sheetData>
    <row r="1" spans="41:105" ht="12.75" customHeight="1"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5" t="s">
        <v>925</v>
      </c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</row>
    <row r="2" spans="41:105" ht="3" customHeight="1"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</row>
    <row r="3" spans="41:105" ht="3" customHeight="1"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</row>
    <row r="4" spans="1:105" ht="11.25" customHeight="1">
      <c r="A4" s="280" t="s">
        <v>922</v>
      </c>
      <c r="B4" s="280" t="s">
        <v>709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 t="s">
        <v>710</v>
      </c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 t="s">
        <v>707</v>
      </c>
      <c r="AS4" s="280"/>
      <c r="AT4" s="280"/>
      <c r="AU4" s="280"/>
      <c r="AV4" s="280"/>
      <c r="AW4" s="280"/>
      <c r="AX4" s="280"/>
      <c r="AY4" s="280"/>
      <c r="AZ4" s="280"/>
      <c r="BA4" s="280"/>
      <c r="BB4" s="294" t="s">
        <v>711</v>
      </c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</row>
    <row r="5" spans="1:10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5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7"/>
      <c r="BQ5" s="285" t="s">
        <v>706</v>
      </c>
      <c r="BR5" s="286"/>
      <c r="BS5" s="286"/>
      <c r="BT5" s="286"/>
      <c r="BU5" s="286"/>
      <c r="BV5" s="286"/>
      <c r="BW5" s="286"/>
      <c r="BX5" s="286"/>
      <c r="BY5" s="287"/>
      <c r="BZ5" s="285" t="s">
        <v>712</v>
      </c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7"/>
      <c r="CS5" s="285" t="s">
        <v>713</v>
      </c>
      <c r="CT5" s="286"/>
      <c r="CU5" s="286"/>
      <c r="CV5" s="286"/>
      <c r="CW5" s="286"/>
      <c r="CX5" s="286"/>
      <c r="CY5" s="286"/>
      <c r="CZ5" s="286"/>
      <c r="DA5" s="287"/>
    </row>
    <row r="6" spans="1:105" ht="11.2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8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90"/>
      <c r="BQ6" s="288"/>
      <c r="BR6" s="289"/>
      <c r="BS6" s="289"/>
      <c r="BT6" s="289"/>
      <c r="BU6" s="289"/>
      <c r="BV6" s="289"/>
      <c r="BW6" s="289"/>
      <c r="BX6" s="289"/>
      <c r="BY6" s="290"/>
      <c r="BZ6" s="288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90"/>
      <c r="CS6" s="288"/>
      <c r="CT6" s="289"/>
      <c r="CU6" s="289"/>
      <c r="CV6" s="289"/>
      <c r="CW6" s="289"/>
      <c r="CX6" s="289"/>
      <c r="CY6" s="289"/>
      <c r="CZ6" s="289"/>
      <c r="DA6" s="290"/>
    </row>
    <row r="7" spans="1:105" ht="23.2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91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3"/>
      <c r="BQ7" s="291"/>
      <c r="BR7" s="292"/>
      <c r="BS7" s="292"/>
      <c r="BT7" s="292"/>
      <c r="BU7" s="292"/>
      <c r="BV7" s="292"/>
      <c r="BW7" s="292"/>
      <c r="BX7" s="292"/>
      <c r="BY7" s="293"/>
      <c r="BZ7" s="291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3"/>
      <c r="CS7" s="291"/>
      <c r="CT7" s="292"/>
      <c r="CU7" s="292"/>
      <c r="CV7" s="292"/>
      <c r="CW7" s="292"/>
      <c r="CX7" s="292"/>
      <c r="CY7" s="292"/>
      <c r="CZ7" s="292"/>
      <c r="DA7" s="293"/>
    </row>
    <row r="8" spans="1:105" s="36" customFormat="1" ht="11.25">
      <c r="A8" s="69"/>
      <c r="B8" s="284">
        <v>2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>
        <v>3</v>
      </c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>
        <v>4</v>
      </c>
      <c r="AS8" s="284"/>
      <c r="AT8" s="284"/>
      <c r="AU8" s="284"/>
      <c r="AV8" s="284"/>
      <c r="AW8" s="284"/>
      <c r="AX8" s="284"/>
      <c r="AY8" s="284"/>
      <c r="AZ8" s="284"/>
      <c r="BA8" s="284"/>
      <c r="BB8" s="281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3"/>
      <c r="BQ8" s="281">
        <v>6</v>
      </c>
      <c r="BR8" s="282"/>
      <c r="BS8" s="282"/>
      <c r="BT8" s="282"/>
      <c r="BU8" s="282"/>
      <c r="BV8" s="282"/>
      <c r="BW8" s="282"/>
      <c r="BX8" s="282"/>
      <c r="BY8" s="283"/>
      <c r="BZ8" s="281">
        <v>7</v>
      </c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3"/>
      <c r="CS8" s="281">
        <v>8</v>
      </c>
      <c r="CT8" s="282"/>
      <c r="CU8" s="282"/>
      <c r="CV8" s="282"/>
      <c r="CW8" s="282"/>
      <c r="CX8" s="282"/>
      <c r="CY8" s="282"/>
      <c r="CZ8" s="282"/>
      <c r="DA8" s="283"/>
    </row>
    <row r="9" spans="1:105" ht="12.75">
      <c r="A9" s="80">
        <v>1</v>
      </c>
      <c r="B9" s="94" t="s">
        <v>720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2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96" t="s">
        <v>103</v>
      </c>
      <c r="AS9" s="97"/>
      <c r="AT9" s="97"/>
      <c r="AU9" s="97"/>
      <c r="AV9" s="97"/>
      <c r="AW9" s="97"/>
      <c r="AX9" s="97"/>
      <c r="AY9" s="97"/>
      <c r="AZ9" s="97"/>
      <c r="BA9" s="98"/>
      <c r="BB9" s="106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8"/>
      <c r="BQ9" s="109">
        <v>40</v>
      </c>
      <c r="BR9" s="110"/>
      <c r="BS9" s="110"/>
      <c r="BT9" s="110"/>
      <c r="BU9" s="110"/>
      <c r="BV9" s="110"/>
      <c r="BW9" s="110"/>
      <c r="BX9" s="110"/>
      <c r="BY9" s="111"/>
      <c r="BZ9" s="106">
        <v>19520</v>
      </c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8"/>
      <c r="CS9" s="94"/>
      <c r="CT9" s="95"/>
      <c r="CU9" s="95"/>
      <c r="CV9" s="95"/>
      <c r="CW9" s="95"/>
      <c r="CX9" s="95"/>
      <c r="CY9" s="95"/>
      <c r="CZ9" s="95"/>
      <c r="DA9" s="102"/>
    </row>
    <row r="10" spans="1:105" ht="12.75">
      <c r="A10" s="81">
        <f>A9+1</f>
        <v>2</v>
      </c>
      <c r="B10" s="94" t="s">
        <v>721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6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96" t="s">
        <v>103</v>
      </c>
      <c r="AS10" s="97"/>
      <c r="AT10" s="97"/>
      <c r="AU10" s="97"/>
      <c r="AV10" s="97"/>
      <c r="AW10" s="97"/>
      <c r="AX10" s="97"/>
      <c r="AY10" s="97"/>
      <c r="AZ10" s="97"/>
      <c r="BA10" s="98"/>
      <c r="BB10" s="106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8"/>
      <c r="BQ10" s="109">
        <v>25</v>
      </c>
      <c r="BR10" s="110"/>
      <c r="BS10" s="110"/>
      <c r="BT10" s="110"/>
      <c r="BU10" s="110"/>
      <c r="BV10" s="110"/>
      <c r="BW10" s="110"/>
      <c r="BX10" s="110"/>
      <c r="BY10" s="111"/>
      <c r="BZ10" s="106">
        <v>12200</v>
      </c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8"/>
      <c r="CS10" s="94"/>
      <c r="CT10" s="95"/>
      <c r="CU10" s="95"/>
      <c r="CV10" s="95"/>
      <c r="CW10" s="95"/>
      <c r="CX10" s="95"/>
      <c r="CY10" s="95"/>
      <c r="CZ10" s="95"/>
      <c r="DA10" s="102"/>
    </row>
    <row r="11" spans="1:105" ht="12.75">
      <c r="A11" s="81">
        <f aca="true" t="shared" si="0" ref="A11:A41">A10+1</f>
        <v>3</v>
      </c>
      <c r="B11" s="94" t="s">
        <v>722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6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96" t="s">
        <v>103</v>
      </c>
      <c r="AS11" s="97"/>
      <c r="AT11" s="97"/>
      <c r="AU11" s="97"/>
      <c r="AV11" s="97"/>
      <c r="AW11" s="97"/>
      <c r="AX11" s="97"/>
      <c r="AY11" s="97"/>
      <c r="AZ11" s="97"/>
      <c r="BA11" s="98"/>
      <c r="BB11" s="106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8"/>
      <c r="BQ11" s="109">
        <v>15</v>
      </c>
      <c r="BR11" s="110"/>
      <c r="BS11" s="110"/>
      <c r="BT11" s="110"/>
      <c r="BU11" s="110"/>
      <c r="BV11" s="110"/>
      <c r="BW11" s="110"/>
      <c r="BX11" s="110"/>
      <c r="BY11" s="111"/>
      <c r="BZ11" s="106">
        <v>7946.4</v>
      </c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8"/>
      <c r="CS11" s="94"/>
      <c r="CT11" s="95"/>
      <c r="CU11" s="95"/>
      <c r="CV11" s="95"/>
      <c r="CW11" s="95"/>
      <c r="CX11" s="95"/>
      <c r="CY11" s="95"/>
      <c r="CZ11" s="95"/>
      <c r="DA11" s="102"/>
    </row>
    <row r="12" spans="1:105" ht="12.75">
      <c r="A12" s="81">
        <f t="shared" si="0"/>
        <v>4</v>
      </c>
      <c r="B12" s="94" t="s">
        <v>723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6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96" t="s">
        <v>104</v>
      </c>
      <c r="AS12" s="97"/>
      <c r="AT12" s="97"/>
      <c r="AU12" s="97"/>
      <c r="AV12" s="97"/>
      <c r="AW12" s="97"/>
      <c r="AX12" s="97"/>
      <c r="AY12" s="97"/>
      <c r="AZ12" s="97"/>
      <c r="BA12" s="9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8"/>
      <c r="BQ12" s="109">
        <v>115</v>
      </c>
      <c r="BR12" s="110"/>
      <c r="BS12" s="110"/>
      <c r="BT12" s="110"/>
      <c r="BU12" s="110"/>
      <c r="BV12" s="110"/>
      <c r="BW12" s="110"/>
      <c r="BX12" s="110"/>
      <c r="BY12" s="111"/>
      <c r="BZ12" s="106">
        <v>45655</v>
      </c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8"/>
      <c r="CS12" s="94"/>
      <c r="CT12" s="95"/>
      <c r="CU12" s="95"/>
      <c r="CV12" s="95"/>
      <c r="CW12" s="95"/>
      <c r="CX12" s="95"/>
      <c r="CY12" s="95"/>
      <c r="CZ12" s="95"/>
      <c r="DA12" s="102"/>
    </row>
    <row r="13" spans="1:105" ht="12.75">
      <c r="A13" s="81">
        <f t="shared" si="0"/>
        <v>5</v>
      </c>
      <c r="B13" s="94" t="s">
        <v>724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2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96" t="s">
        <v>104</v>
      </c>
      <c r="AS13" s="97"/>
      <c r="AT13" s="97"/>
      <c r="AU13" s="97"/>
      <c r="AV13" s="97"/>
      <c r="AW13" s="97"/>
      <c r="AX13" s="97"/>
      <c r="AY13" s="97"/>
      <c r="AZ13" s="97"/>
      <c r="BA13" s="9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8"/>
      <c r="BQ13" s="109">
        <v>115</v>
      </c>
      <c r="BR13" s="110"/>
      <c r="BS13" s="110"/>
      <c r="BT13" s="110"/>
      <c r="BU13" s="110"/>
      <c r="BV13" s="110"/>
      <c r="BW13" s="110"/>
      <c r="BX13" s="110"/>
      <c r="BY13" s="111"/>
      <c r="BZ13" s="106">
        <v>45655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8"/>
      <c r="CS13" s="94"/>
      <c r="CT13" s="95"/>
      <c r="CU13" s="95"/>
      <c r="CV13" s="95"/>
      <c r="CW13" s="95"/>
      <c r="CX13" s="95"/>
      <c r="CY13" s="95"/>
      <c r="CZ13" s="95"/>
      <c r="DA13" s="102"/>
    </row>
    <row r="14" spans="1:105" s="62" customFormat="1" ht="21.75" customHeight="1">
      <c r="A14" s="81">
        <f t="shared" si="0"/>
        <v>6</v>
      </c>
      <c r="B14" s="103" t="s">
        <v>729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52"/>
      <c r="AS14" s="53"/>
      <c r="AT14" s="53"/>
      <c r="AU14" s="53"/>
      <c r="AV14" s="53"/>
      <c r="AW14" s="53"/>
      <c r="AX14" s="53"/>
      <c r="AY14" s="53"/>
      <c r="AZ14" s="53"/>
      <c r="BA14" s="54"/>
      <c r="BB14" s="56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8"/>
      <c r="BQ14" s="121">
        <f>SUM(BQ9:BQ13)</f>
        <v>310</v>
      </c>
      <c r="BR14" s="242"/>
      <c r="BS14" s="242"/>
      <c r="BT14" s="242"/>
      <c r="BU14" s="242"/>
      <c r="BV14" s="242"/>
      <c r="BW14" s="242"/>
      <c r="BX14" s="242"/>
      <c r="BY14" s="243"/>
      <c r="BZ14" s="269">
        <f>SUM(BZ9:BZ13)</f>
        <v>130976.4</v>
      </c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1"/>
      <c r="CS14" s="59"/>
      <c r="CT14" s="60"/>
      <c r="CU14" s="60"/>
      <c r="CV14" s="60"/>
      <c r="CW14" s="60"/>
      <c r="CX14" s="60"/>
      <c r="CY14" s="60"/>
      <c r="CZ14" s="60"/>
      <c r="DA14" s="61"/>
    </row>
    <row r="15" spans="1:105" ht="12.75">
      <c r="A15" s="81">
        <f t="shared" si="0"/>
        <v>7</v>
      </c>
      <c r="B15" s="94" t="s">
        <v>725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96" t="s">
        <v>103</v>
      </c>
      <c r="AS15" s="97"/>
      <c r="AT15" s="97"/>
      <c r="AU15" s="97"/>
      <c r="AV15" s="97"/>
      <c r="AW15" s="97"/>
      <c r="AX15" s="97"/>
      <c r="AY15" s="97"/>
      <c r="AZ15" s="97"/>
      <c r="BA15" s="98"/>
      <c r="BB15" s="106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8"/>
      <c r="BQ15" s="109">
        <v>20</v>
      </c>
      <c r="BR15" s="110"/>
      <c r="BS15" s="110"/>
      <c r="BT15" s="110"/>
      <c r="BU15" s="110"/>
      <c r="BV15" s="110"/>
      <c r="BW15" s="110"/>
      <c r="BX15" s="110"/>
      <c r="BY15" s="111"/>
      <c r="BZ15" s="106">
        <v>10440</v>
      </c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8"/>
      <c r="CS15" s="94"/>
      <c r="CT15" s="95"/>
      <c r="CU15" s="95"/>
      <c r="CV15" s="95"/>
      <c r="CW15" s="95"/>
      <c r="CX15" s="95"/>
      <c r="CY15" s="95"/>
      <c r="CZ15" s="95"/>
      <c r="DA15" s="102"/>
    </row>
    <row r="16" spans="1:105" ht="12.75">
      <c r="A16" s="81">
        <f t="shared" si="0"/>
        <v>8</v>
      </c>
      <c r="B16" s="267" t="s">
        <v>726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72" t="s">
        <v>103</v>
      </c>
      <c r="AS16" s="97"/>
      <c r="AT16" s="97"/>
      <c r="AU16" s="97"/>
      <c r="AV16" s="97"/>
      <c r="AW16" s="97"/>
      <c r="AX16" s="97"/>
      <c r="AY16" s="97"/>
      <c r="AZ16" s="97"/>
      <c r="BA16" s="98"/>
      <c r="BB16" s="106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8"/>
      <c r="BQ16" s="109">
        <v>126</v>
      </c>
      <c r="BR16" s="110"/>
      <c r="BS16" s="110"/>
      <c r="BT16" s="110"/>
      <c r="BU16" s="110"/>
      <c r="BV16" s="110"/>
      <c r="BW16" s="110"/>
      <c r="BX16" s="110"/>
      <c r="BY16" s="111"/>
      <c r="BZ16" s="106">
        <v>65772</v>
      </c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8"/>
      <c r="CS16" s="94"/>
      <c r="CT16" s="95"/>
      <c r="CU16" s="95"/>
      <c r="CV16" s="95"/>
      <c r="CW16" s="95"/>
      <c r="CX16" s="95"/>
      <c r="CY16" s="95"/>
      <c r="CZ16" s="95"/>
      <c r="DA16" s="102"/>
    </row>
    <row r="17" spans="1:105" ht="12.75">
      <c r="A17" s="81">
        <f t="shared" si="0"/>
        <v>9</v>
      </c>
      <c r="B17" s="297" t="s">
        <v>727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4" t="s">
        <v>104</v>
      </c>
      <c r="AS17" s="97"/>
      <c r="AT17" s="97"/>
      <c r="AU17" s="97"/>
      <c r="AV17" s="97"/>
      <c r="AW17" s="97"/>
      <c r="AX17" s="97"/>
      <c r="AY17" s="97"/>
      <c r="AZ17" s="97"/>
      <c r="BA17" s="9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8"/>
      <c r="BQ17" s="109">
        <v>80</v>
      </c>
      <c r="BR17" s="110"/>
      <c r="BS17" s="110"/>
      <c r="BT17" s="110"/>
      <c r="BU17" s="110"/>
      <c r="BV17" s="110"/>
      <c r="BW17" s="110"/>
      <c r="BX17" s="110"/>
      <c r="BY17" s="111"/>
      <c r="BZ17" s="106">
        <v>29920</v>
      </c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8"/>
      <c r="CS17" s="94"/>
      <c r="CT17" s="95"/>
      <c r="CU17" s="95"/>
      <c r="CV17" s="95"/>
      <c r="CW17" s="95"/>
      <c r="CX17" s="95"/>
      <c r="CY17" s="95"/>
      <c r="CZ17" s="95"/>
      <c r="DA17" s="102"/>
    </row>
    <row r="18" spans="1:105" ht="12.75">
      <c r="A18" s="81">
        <f t="shared" si="0"/>
        <v>10</v>
      </c>
      <c r="B18" s="94" t="s">
        <v>728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2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96" t="s">
        <v>104</v>
      </c>
      <c r="AS18" s="97"/>
      <c r="AT18" s="97"/>
      <c r="AU18" s="97"/>
      <c r="AV18" s="97"/>
      <c r="AW18" s="97"/>
      <c r="AX18" s="97"/>
      <c r="AY18" s="97"/>
      <c r="AZ18" s="97"/>
      <c r="BA18" s="9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8"/>
      <c r="BQ18" s="109">
        <v>90</v>
      </c>
      <c r="BR18" s="110"/>
      <c r="BS18" s="110"/>
      <c r="BT18" s="110"/>
      <c r="BU18" s="110"/>
      <c r="BV18" s="110"/>
      <c r="BW18" s="110"/>
      <c r="BX18" s="110"/>
      <c r="BY18" s="111"/>
      <c r="BZ18" s="106">
        <v>31770</v>
      </c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8"/>
      <c r="CS18" s="94"/>
      <c r="CT18" s="95"/>
      <c r="CU18" s="95"/>
      <c r="CV18" s="95"/>
      <c r="CW18" s="95"/>
      <c r="CX18" s="95"/>
      <c r="CY18" s="95"/>
      <c r="CZ18" s="95"/>
      <c r="DA18" s="102"/>
    </row>
    <row r="19" spans="1:105" s="63" customFormat="1" ht="12.75">
      <c r="A19" s="81" t="e">
        <f>#REF!+1</f>
        <v>#REF!</v>
      </c>
      <c r="B19" s="103" t="s">
        <v>730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103"/>
      <c r="AS19" s="104"/>
      <c r="AT19" s="104"/>
      <c r="AU19" s="104"/>
      <c r="AV19" s="104"/>
      <c r="AW19" s="104"/>
      <c r="AX19" s="104"/>
      <c r="AY19" s="104"/>
      <c r="AZ19" s="104"/>
      <c r="BA19" s="105"/>
      <c r="BB19" s="112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4"/>
      <c r="BQ19" s="121" t="e">
        <f>SUM(#REF!)</f>
        <v>#REF!</v>
      </c>
      <c r="BR19" s="122"/>
      <c r="BS19" s="122"/>
      <c r="BT19" s="122"/>
      <c r="BU19" s="122"/>
      <c r="BV19" s="122"/>
      <c r="BW19" s="122"/>
      <c r="BX19" s="122"/>
      <c r="BY19" s="123"/>
      <c r="BZ19" s="115" t="e">
        <f>SUM(#REF!)</f>
        <v>#REF!</v>
      </c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7"/>
      <c r="CS19" s="103"/>
      <c r="CT19" s="104"/>
      <c r="CU19" s="104"/>
      <c r="CV19" s="104"/>
      <c r="CW19" s="104"/>
      <c r="CX19" s="104"/>
      <c r="CY19" s="104"/>
      <c r="CZ19" s="104"/>
      <c r="DA19" s="105"/>
    </row>
    <row r="20" spans="1:105" ht="12.75">
      <c r="A20" s="81" t="e">
        <f t="shared" si="0"/>
        <v>#REF!</v>
      </c>
      <c r="B20" s="94" t="s">
        <v>731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02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96" t="s">
        <v>103</v>
      </c>
      <c r="AS20" s="97"/>
      <c r="AT20" s="97"/>
      <c r="AU20" s="97"/>
      <c r="AV20" s="97"/>
      <c r="AW20" s="97"/>
      <c r="AX20" s="97"/>
      <c r="AY20" s="97"/>
      <c r="AZ20" s="97"/>
      <c r="BA20" s="9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8"/>
      <c r="BQ20" s="109">
        <v>62</v>
      </c>
      <c r="BR20" s="110"/>
      <c r="BS20" s="110"/>
      <c r="BT20" s="110"/>
      <c r="BU20" s="110"/>
      <c r="BV20" s="110"/>
      <c r="BW20" s="110"/>
      <c r="BX20" s="110"/>
      <c r="BY20" s="111"/>
      <c r="BZ20" s="106">
        <v>27032</v>
      </c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8"/>
      <c r="CS20" s="94"/>
      <c r="CT20" s="95"/>
      <c r="CU20" s="95"/>
      <c r="CV20" s="95"/>
      <c r="CW20" s="95"/>
      <c r="CX20" s="95"/>
      <c r="CY20" s="95"/>
      <c r="CZ20" s="95"/>
      <c r="DA20" s="102"/>
    </row>
    <row r="21" spans="1:105" ht="12.75">
      <c r="A21" s="81" t="e">
        <f t="shared" si="0"/>
        <v>#REF!</v>
      </c>
      <c r="B21" s="94" t="s">
        <v>731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102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96" t="s">
        <v>103</v>
      </c>
      <c r="AS21" s="97"/>
      <c r="AT21" s="97"/>
      <c r="AU21" s="97"/>
      <c r="AV21" s="97"/>
      <c r="AW21" s="97"/>
      <c r="AX21" s="97"/>
      <c r="AY21" s="97"/>
      <c r="AZ21" s="97"/>
      <c r="BA21" s="9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8"/>
      <c r="BQ21" s="109">
        <v>27</v>
      </c>
      <c r="BR21" s="110"/>
      <c r="BS21" s="110"/>
      <c r="BT21" s="110"/>
      <c r="BU21" s="110"/>
      <c r="BV21" s="110"/>
      <c r="BW21" s="110"/>
      <c r="BX21" s="110"/>
      <c r="BY21" s="111"/>
      <c r="BZ21" s="106">
        <v>13770</v>
      </c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8"/>
      <c r="CS21" s="94"/>
      <c r="CT21" s="95"/>
      <c r="CU21" s="95"/>
      <c r="CV21" s="95"/>
      <c r="CW21" s="95"/>
      <c r="CX21" s="95"/>
      <c r="CY21" s="95"/>
      <c r="CZ21" s="95"/>
      <c r="DA21" s="102"/>
    </row>
    <row r="22" spans="1:105" ht="12.75">
      <c r="A22" s="81" t="e">
        <f>#REF!+1</f>
        <v>#REF!</v>
      </c>
      <c r="B22" s="94" t="s">
        <v>732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102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96" t="s">
        <v>103</v>
      </c>
      <c r="AS22" s="97"/>
      <c r="AT22" s="97"/>
      <c r="AU22" s="97"/>
      <c r="AV22" s="97"/>
      <c r="AW22" s="97"/>
      <c r="AX22" s="97"/>
      <c r="AY22" s="97"/>
      <c r="AZ22" s="97"/>
      <c r="BA22" s="98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8"/>
      <c r="BQ22" s="109">
        <v>62</v>
      </c>
      <c r="BR22" s="110"/>
      <c r="BS22" s="110"/>
      <c r="BT22" s="110"/>
      <c r="BU22" s="110"/>
      <c r="BV22" s="110"/>
      <c r="BW22" s="110"/>
      <c r="BX22" s="110"/>
      <c r="BY22" s="111"/>
      <c r="BZ22" s="106">
        <v>27032</v>
      </c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8"/>
      <c r="CS22" s="94"/>
      <c r="CT22" s="95"/>
      <c r="CU22" s="95"/>
      <c r="CV22" s="95"/>
      <c r="CW22" s="95"/>
      <c r="CX22" s="95"/>
      <c r="CY22" s="95"/>
      <c r="CZ22" s="95"/>
      <c r="DA22" s="102"/>
    </row>
    <row r="23" spans="1:105" ht="12.75">
      <c r="A23" s="81" t="e">
        <f t="shared" si="0"/>
        <v>#REF!</v>
      </c>
      <c r="B23" s="94" t="s">
        <v>733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102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96" t="s">
        <v>103</v>
      </c>
      <c r="AS23" s="97"/>
      <c r="AT23" s="97"/>
      <c r="AU23" s="97"/>
      <c r="AV23" s="97"/>
      <c r="AW23" s="97"/>
      <c r="AX23" s="97"/>
      <c r="AY23" s="97"/>
      <c r="AZ23" s="97"/>
      <c r="BA23" s="9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8"/>
      <c r="BQ23" s="109">
        <v>84</v>
      </c>
      <c r="BR23" s="110"/>
      <c r="BS23" s="110"/>
      <c r="BT23" s="110"/>
      <c r="BU23" s="110"/>
      <c r="BV23" s="110"/>
      <c r="BW23" s="110"/>
      <c r="BX23" s="110"/>
      <c r="BY23" s="111"/>
      <c r="BZ23" s="106">
        <v>28308</v>
      </c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8"/>
      <c r="CS23" s="94"/>
      <c r="CT23" s="95"/>
      <c r="CU23" s="95"/>
      <c r="CV23" s="95"/>
      <c r="CW23" s="95"/>
      <c r="CX23" s="95"/>
      <c r="CY23" s="95"/>
      <c r="CZ23" s="95"/>
      <c r="DA23" s="102"/>
    </row>
    <row r="24" spans="1:105" ht="12.75">
      <c r="A24" s="81" t="e">
        <f t="shared" si="0"/>
        <v>#REF!</v>
      </c>
      <c r="B24" s="94" t="s">
        <v>734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102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96" t="s">
        <v>103</v>
      </c>
      <c r="AS24" s="97"/>
      <c r="AT24" s="97"/>
      <c r="AU24" s="97"/>
      <c r="AV24" s="97"/>
      <c r="AW24" s="97"/>
      <c r="AX24" s="97"/>
      <c r="AY24" s="97"/>
      <c r="AZ24" s="97"/>
      <c r="BA24" s="98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8"/>
      <c r="BQ24" s="109">
        <v>14</v>
      </c>
      <c r="BR24" s="110"/>
      <c r="BS24" s="110"/>
      <c r="BT24" s="110"/>
      <c r="BU24" s="110"/>
      <c r="BV24" s="110"/>
      <c r="BW24" s="110"/>
      <c r="BX24" s="110"/>
      <c r="BY24" s="111"/>
      <c r="BZ24" s="106">
        <v>6370</v>
      </c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8"/>
      <c r="CS24" s="94"/>
      <c r="CT24" s="95"/>
      <c r="CU24" s="95"/>
      <c r="CV24" s="95"/>
      <c r="CW24" s="95"/>
      <c r="CX24" s="95"/>
      <c r="CY24" s="95"/>
      <c r="CZ24" s="95"/>
      <c r="DA24" s="102"/>
    </row>
    <row r="25" spans="1:105" ht="12.75">
      <c r="A25" s="81" t="e">
        <f t="shared" si="0"/>
        <v>#REF!</v>
      </c>
      <c r="B25" s="94" t="s">
        <v>735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102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96" t="s">
        <v>103</v>
      </c>
      <c r="AS25" s="97"/>
      <c r="AT25" s="97"/>
      <c r="AU25" s="97"/>
      <c r="AV25" s="97"/>
      <c r="AW25" s="97"/>
      <c r="AX25" s="97"/>
      <c r="AY25" s="97"/>
      <c r="AZ25" s="97"/>
      <c r="BA25" s="9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8"/>
      <c r="BQ25" s="109">
        <v>62</v>
      </c>
      <c r="BR25" s="110"/>
      <c r="BS25" s="110"/>
      <c r="BT25" s="110"/>
      <c r="BU25" s="110"/>
      <c r="BV25" s="110"/>
      <c r="BW25" s="110"/>
      <c r="BX25" s="110"/>
      <c r="BY25" s="111"/>
      <c r="BZ25" s="106">
        <v>27032</v>
      </c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8"/>
      <c r="CS25" s="94"/>
      <c r="CT25" s="95"/>
      <c r="CU25" s="95"/>
      <c r="CV25" s="95"/>
      <c r="CW25" s="95"/>
      <c r="CX25" s="95"/>
      <c r="CY25" s="95"/>
      <c r="CZ25" s="95"/>
      <c r="DA25" s="102"/>
    </row>
    <row r="26" spans="1:105" ht="12.75">
      <c r="A26" s="81" t="e">
        <f t="shared" si="0"/>
        <v>#REF!</v>
      </c>
      <c r="B26" s="94" t="s">
        <v>735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102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96" t="s">
        <v>103</v>
      </c>
      <c r="AS26" s="97"/>
      <c r="AT26" s="97"/>
      <c r="AU26" s="97"/>
      <c r="AV26" s="97"/>
      <c r="AW26" s="97"/>
      <c r="AX26" s="97"/>
      <c r="AY26" s="97"/>
      <c r="AZ26" s="97"/>
      <c r="BA26" s="9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8"/>
      <c r="BQ26" s="109">
        <v>27</v>
      </c>
      <c r="BR26" s="110"/>
      <c r="BS26" s="110"/>
      <c r="BT26" s="110"/>
      <c r="BU26" s="110"/>
      <c r="BV26" s="110"/>
      <c r="BW26" s="110"/>
      <c r="BX26" s="110"/>
      <c r="BY26" s="111"/>
      <c r="BZ26" s="106">
        <v>13770</v>
      </c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8"/>
      <c r="CS26" s="94"/>
      <c r="CT26" s="95"/>
      <c r="CU26" s="95"/>
      <c r="CV26" s="95"/>
      <c r="CW26" s="95"/>
      <c r="CX26" s="95"/>
      <c r="CY26" s="95"/>
      <c r="CZ26" s="95"/>
      <c r="DA26" s="102"/>
    </row>
    <row r="27" spans="1:105" ht="12.75">
      <c r="A27" s="81" t="e">
        <f t="shared" si="0"/>
        <v>#REF!</v>
      </c>
      <c r="B27" s="94" t="s">
        <v>736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02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96" t="s">
        <v>104</v>
      </c>
      <c r="AS27" s="97"/>
      <c r="AT27" s="97"/>
      <c r="AU27" s="97"/>
      <c r="AV27" s="97"/>
      <c r="AW27" s="97"/>
      <c r="AX27" s="97"/>
      <c r="AY27" s="97"/>
      <c r="AZ27" s="97"/>
      <c r="BA27" s="9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8"/>
      <c r="BQ27" s="109">
        <v>10</v>
      </c>
      <c r="BR27" s="110"/>
      <c r="BS27" s="110"/>
      <c r="BT27" s="110"/>
      <c r="BU27" s="110"/>
      <c r="BV27" s="110"/>
      <c r="BW27" s="110"/>
      <c r="BX27" s="110"/>
      <c r="BY27" s="111"/>
      <c r="BZ27" s="106">
        <v>3560</v>
      </c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8"/>
      <c r="CS27" s="94"/>
      <c r="CT27" s="95"/>
      <c r="CU27" s="95"/>
      <c r="CV27" s="95"/>
      <c r="CW27" s="95"/>
      <c r="CX27" s="95"/>
      <c r="CY27" s="95"/>
      <c r="CZ27" s="95"/>
      <c r="DA27" s="102"/>
    </row>
    <row r="28" spans="1:105" s="63" customFormat="1" ht="12.75">
      <c r="A28" s="81" t="e">
        <f>#REF!+1</f>
        <v>#REF!</v>
      </c>
      <c r="B28" s="103" t="s">
        <v>737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103"/>
      <c r="AS28" s="104"/>
      <c r="AT28" s="104"/>
      <c r="AU28" s="104"/>
      <c r="AV28" s="104"/>
      <c r="AW28" s="104"/>
      <c r="AX28" s="104"/>
      <c r="AY28" s="104"/>
      <c r="AZ28" s="104"/>
      <c r="BA28" s="105"/>
      <c r="BB28" s="112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4"/>
      <c r="BQ28" s="121">
        <f>SUM(BQ20:BQ27)</f>
        <v>348</v>
      </c>
      <c r="BR28" s="122"/>
      <c r="BS28" s="122"/>
      <c r="BT28" s="122"/>
      <c r="BU28" s="122"/>
      <c r="BV28" s="122"/>
      <c r="BW28" s="122"/>
      <c r="BX28" s="122"/>
      <c r="BY28" s="123"/>
      <c r="BZ28" s="115">
        <f>SUM(BZ20:BZ27)</f>
        <v>146874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7"/>
      <c r="CS28" s="103"/>
      <c r="CT28" s="104"/>
      <c r="CU28" s="104"/>
      <c r="CV28" s="104"/>
      <c r="CW28" s="104"/>
      <c r="CX28" s="104"/>
      <c r="CY28" s="104"/>
      <c r="CZ28" s="104"/>
      <c r="DA28" s="105"/>
    </row>
    <row r="29" spans="1:105" ht="12.75">
      <c r="A29" s="81" t="e">
        <f t="shared" si="0"/>
        <v>#REF!</v>
      </c>
      <c r="B29" s="94" t="s">
        <v>738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102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96" t="s">
        <v>104</v>
      </c>
      <c r="AS29" s="97"/>
      <c r="AT29" s="97"/>
      <c r="AU29" s="97"/>
      <c r="AV29" s="97"/>
      <c r="AW29" s="97"/>
      <c r="AX29" s="97"/>
      <c r="AY29" s="97"/>
      <c r="AZ29" s="97"/>
      <c r="BA29" s="9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8"/>
      <c r="BQ29" s="109">
        <v>240</v>
      </c>
      <c r="BR29" s="110"/>
      <c r="BS29" s="110"/>
      <c r="BT29" s="110"/>
      <c r="BU29" s="110"/>
      <c r="BV29" s="110"/>
      <c r="BW29" s="110"/>
      <c r="BX29" s="110"/>
      <c r="BY29" s="111"/>
      <c r="BZ29" s="106">
        <v>39600</v>
      </c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8"/>
      <c r="CS29" s="94"/>
      <c r="CT29" s="95"/>
      <c r="CU29" s="95"/>
      <c r="CV29" s="95"/>
      <c r="CW29" s="95"/>
      <c r="CX29" s="95"/>
      <c r="CY29" s="95"/>
      <c r="CZ29" s="95"/>
      <c r="DA29" s="102"/>
    </row>
    <row r="30" spans="1:105" ht="12.75">
      <c r="A30" s="81" t="e">
        <f t="shared" si="0"/>
        <v>#REF!</v>
      </c>
      <c r="B30" s="94" t="s">
        <v>739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102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96" t="s">
        <v>104</v>
      </c>
      <c r="AS30" s="97"/>
      <c r="AT30" s="97"/>
      <c r="AU30" s="97"/>
      <c r="AV30" s="97"/>
      <c r="AW30" s="97"/>
      <c r="AX30" s="97"/>
      <c r="AY30" s="97"/>
      <c r="AZ30" s="97"/>
      <c r="BA30" s="9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8"/>
      <c r="BQ30" s="109">
        <v>40</v>
      </c>
      <c r="BR30" s="110"/>
      <c r="BS30" s="110"/>
      <c r="BT30" s="110"/>
      <c r="BU30" s="110"/>
      <c r="BV30" s="110"/>
      <c r="BW30" s="110"/>
      <c r="BX30" s="110"/>
      <c r="BY30" s="111"/>
      <c r="BZ30" s="106">
        <v>16896</v>
      </c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8"/>
      <c r="CS30" s="94"/>
      <c r="CT30" s="95"/>
      <c r="CU30" s="95"/>
      <c r="CV30" s="95"/>
      <c r="CW30" s="95"/>
      <c r="CX30" s="95"/>
      <c r="CY30" s="95"/>
      <c r="CZ30" s="95"/>
      <c r="DA30" s="102"/>
    </row>
    <row r="31" spans="1:105" ht="12.75">
      <c r="A31" s="81" t="e">
        <f t="shared" si="0"/>
        <v>#REF!</v>
      </c>
      <c r="B31" s="212" t="s">
        <v>741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4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96" t="s">
        <v>104</v>
      </c>
      <c r="AS31" s="97"/>
      <c r="AT31" s="97"/>
      <c r="AU31" s="97"/>
      <c r="AV31" s="97"/>
      <c r="AW31" s="97"/>
      <c r="AX31" s="97"/>
      <c r="AY31" s="97"/>
      <c r="AZ31" s="97"/>
      <c r="BA31" s="98"/>
      <c r="BB31" s="106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8"/>
      <c r="BQ31" s="109">
        <v>15</v>
      </c>
      <c r="BR31" s="110"/>
      <c r="BS31" s="110"/>
      <c r="BT31" s="110"/>
      <c r="BU31" s="110"/>
      <c r="BV31" s="110"/>
      <c r="BW31" s="110"/>
      <c r="BX31" s="110"/>
      <c r="BY31" s="111"/>
      <c r="BZ31" s="106">
        <v>5580.3</v>
      </c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94"/>
      <c r="CT31" s="95"/>
      <c r="CU31" s="95"/>
      <c r="CV31" s="95"/>
      <c r="CW31" s="95"/>
      <c r="CX31" s="95"/>
      <c r="CY31" s="95"/>
      <c r="CZ31" s="95"/>
      <c r="DA31" s="102"/>
    </row>
    <row r="32" spans="1:105" ht="12.75">
      <c r="A32" s="81" t="e">
        <f t="shared" si="0"/>
        <v>#REF!</v>
      </c>
      <c r="B32" s="94" t="s">
        <v>740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102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96" t="s">
        <v>104</v>
      </c>
      <c r="AS32" s="97"/>
      <c r="AT32" s="97"/>
      <c r="AU32" s="97"/>
      <c r="AV32" s="97"/>
      <c r="AW32" s="97"/>
      <c r="AX32" s="97"/>
      <c r="AY32" s="97"/>
      <c r="AZ32" s="97"/>
      <c r="BA32" s="98"/>
      <c r="BB32" s="106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109">
        <v>100</v>
      </c>
      <c r="BR32" s="110"/>
      <c r="BS32" s="110"/>
      <c r="BT32" s="110"/>
      <c r="BU32" s="110"/>
      <c r="BV32" s="110"/>
      <c r="BW32" s="110"/>
      <c r="BX32" s="110"/>
      <c r="BY32" s="111"/>
      <c r="BZ32" s="106">
        <v>38786</v>
      </c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8"/>
      <c r="CS32" s="94"/>
      <c r="CT32" s="95"/>
      <c r="CU32" s="95"/>
      <c r="CV32" s="95"/>
      <c r="CW32" s="95"/>
      <c r="CX32" s="95"/>
      <c r="CY32" s="95"/>
      <c r="CZ32" s="95"/>
      <c r="DA32" s="102"/>
    </row>
    <row r="33" spans="1:105" ht="12.75">
      <c r="A33" s="81" t="e">
        <f t="shared" si="0"/>
        <v>#REF!</v>
      </c>
      <c r="B33" s="94" t="s">
        <v>742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102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96" t="s">
        <v>104</v>
      </c>
      <c r="AS33" s="97"/>
      <c r="AT33" s="97"/>
      <c r="AU33" s="97"/>
      <c r="AV33" s="97"/>
      <c r="AW33" s="97"/>
      <c r="AX33" s="97"/>
      <c r="AY33" s="97"/>
      <c r="AZ33" s="97"/>
      <c r="BA33" s="98"/>
      <c r="BB33" s="106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  <c r="BQ33" s="109">
        <v>240</v>
      </c>
      <c r="BR33" s="110"/>
      <c r="BS33" s="110"/>
      <c r="BT33" s="110"/>
      <c r="BU33" s="110"/>
      <c r="BV33" s="110"/>
      <c r="BW33" s="110"/>
      <c r="BX33" s="110"/>
      <c r="BY33" s="111"/>
      <c r="BZ33" s="106">
        <v>61485.6</v>
      </c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8"/>
      <c r="CS33" s="94"/>
      <c r="CT33" s="95"/>
      <c r="CU33" s="95"/>
      <c r="CV33" s="95"/>
      <c r="CW33" s="95"/>
      <c r="CX33" s="95"/>
      <c r="CY33" s="95"/>
      <c r="CZ33" s="95"/>
      <c r="DA33" s="102"/>
    </row>
    <row r="34" spans="1:105" ht="12.75">
      <c r="A34" s="81" t="e">
        <f t="shared" si="0"/>
        <v>#REF!</v>
      </c>
      <c r="B34" s="94" t="s">
        <v>743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102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96" t="s">
        <v>104</v>
      </c>
      <c r="AS34" s="97"/>
      <c r="AT34" s="97"/>
      <c r="AU34" s="97"/>
      <c r="AV34" s="97"/>
      <c r="AW34" s="97"/>
      <c r="AX34" s="97"/>
      <c r="AY34" s="97"/>
      <c r="AZ34" s="97"/>
      <c r="BA34" s="98"/>
      <c r="BB34" s="106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109">
        <v>210</v>
      </c>
      <c r="BR34" s="110"/>
      <c r="BS34" s="110"/>
      <c r="BT34" s="110"/>
      <c r="BU34" s="110"/>
      <c r="BV34" s="110"/>
      <c r="BW34" s="110"/>
      <c r="BX34" s="110"/>
      <c r="BY34" s="111"/>
      <c r="BZ34" s="106">
        <v>68352.9</v>
      </c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8"/>
      <c r="CS34" s="94"/>
      <c r="CT34" s="95"/>
      <c r="CU34" s="95"/>
      <c r="CV34" s="95"/>
      <c r="CW34" s="95"/>
      <c r="CX34" s="95"/>
      <c r="CY34" s="95"/>
      <c r="CZ34" s="95"/>
      <c r="DA34" s="102"/>
    </row>
    <row r="35" spans="1:105" ht="12.75">
      <c r="A35" s="81" t="e">
        <f t="shared" si="0"/>
        <v>#REF!</v>
      </c>
      <c r="B35" s="94" t="s">
        <v>744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102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96" t="s">
        <v>104</v>
      </c>
      <c r="AS35" s="97"/>
      <c r="AT35" s="97"/>
      <c r="AU35" s="97"/>
      <c r="AV35" s="97"/>
      <c r="AW35" s="97"/>
      <c r="AX35" s="97"/>
      <c r="AY35" s="97"/>
      <c r="AZ35" s="97"/>
      <c r="BA35" s="98"/>
      <c r="BB35" s="106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109">
        <v>100</v>
      </c>
      <c r="BR35" s="110"/>
      <c r="BS35" s="110"/>
      <c r="BT35" s="110"/>
      <c r="BU35" s="110"/>
      <c r="BV35" s="110"/>
      <c r="BW35" s="110"/>
      <c r="BX35" s="110"/>
      <c r="BY35" s="111"/>
      <c r="BZ35" s="106">
        <v>32549</v>
      </c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8"/>
      <c r="CS35" s="94"/>
      <c r="CT35" s="95"/>
      <c r="CU35" s="95"/>
      <c r="CV35" s="95"/>
      <c r="CW35" s="95"/>
      <c r="CX35" s="95"/>
      <c r="CY35" s="95"/>
      <c r="CZ35" s="95"/>
      <c r="DA35" s="102"/>
    </row>
    <row r="36" spans="1:105" ht="12.75">
      <c r="A36" s="81" t="e">
        <f t="shared" si="0"/>
        <v>#REF!</v>
      </c>
      <c r="B36" s="94" t="s">
        <v>745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102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96" t="s">
        <v>104</v>
      </c>
      <c r="AS36" s="97"/>
      <c r="AT36" s="97"/>
      <c r="AU36" s="97"/>
      <c r="AV36" s="97"/>
      <c r="AW36" s="97"/>
      <c r="AX36" s="97"/>
      <c r="AY36" s="97"/>
      <c r="AZ36" s="97"/>
      <c r="BA36" s="98"/>
      <c r="BB36" s="106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109">
        <v>40</v>
      </c>
      <c r="BR36" s="110"/>
      <c r="BS36" s="110"/>
      <c r="BT36" s="110"/>
      <c r="BU36" s="110"/>
      <c r="BV36" s="110"/>
      <c r="BW36" s="110"/>
      <c r="BX36" s="110"/>
      <c r="BY36" s="111"/>
      <c r="BZ36" s="106">
        <v>13019.6</v>
      </c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8"/>
      <c r="CS36" s="94"/>
      <c r="CT36" s="95"/>
      <c r="CU36" s="95"/>
      <c r="CV36" s="95"/>
      <c r="CW36" s="95"/>
      <c r="CX36" s="95"/>
      <c r="CY36" s="95"/>
      <c r="CZ36" s="95"/>
      <c r="DA36" s="102"/>
    </row>
    <row r="37" spans="1:105" ht="12.75">
      <c r="A37" s="81" t="e">
        <f t="shared" si="0"/>
        <v>#REF!</v>
      </c>
      <c r="B37" s="94" t="s">
        <v>746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102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96" t="s">
        <v>104</v>
      </c>
      <c r="AS37" s="97"/>
      <c r="AT37" s="97"/>
      <c r="AU37" s="97"/>
      <c r="AV37" s="97"/>
      <c r="AW37" s="97"/>
      <c r="AX37" s="97"/>
      <c r="AY37" s="97"/>
      <c r="AZ37" s="97"/>
      <c r="BA37" s="98"/>
      <c r="BB37" s="106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8"/>
      <c r="BQ37" s="109">
        <v>90</v>
      </c>
      <c r="BR37" s="110"/>
      <c r="BS37" s="110"/>
      <c r="BT37" s="110"/>
      <c r="BU37" s="110"/>
      <c r="BV37" s="110"/>
      <c r="BW37" s="110"/>
      <c r="BX37" s="110"/>
      <c r="BY37" s="111"/>
      <c r="BZ37" s="106">
        <v>29145.6</v>
      </c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8"/>
      <c r="CS37" s="94"/>
      <c r="CT37" s="95"/>
      <c r="CU37" s="95"/>
      <c r="CV37" s="95"/>
      <c r="CW37" s="95"/>
      <c r="CX37" s="95"/>
      <c r="CY37" s="95"/>
      <c r="CZ37" s="95"/>
      <c r="DA37" s="102"/>
    </row>
    <row r="38" spans="1:105" ht="12.75">
      <c r="A38" s="81" t="e">
        <f>#REF!+1</f>
        <v>#REF!</v>
      </c>
      <c r="B38" s="94" t="s">
        <v>747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102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96" t="s">
        <v>104</v>
      </c>
      <c r="AS38" s="97"/>
      <c r="AT38" s="97"/>
      <c r="AU38" s="97"/>
      <c r="AV38" s="97"/>
      <c r="AW38" s="97"/>
      <c r="AX38" s="97"/>
      <c r="AY38" s="97"/>
      <c r="AZ38" s="97"/>
      <c r="BA38" s="98"/>
      <c r="BB38" s="106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8"/>
      <c r="BQ38" s="109">
        <v>200</v>
      </c>
      <c r="BR38" s="110"/>
      <c r="BS38" s="110"/>
      <c r="BT38" s="110"/>
      <c r="BU38" s="110"/>
      <c r="BV38" s="110"/>
      <c r="BW38" s="110"/>
      <c r="BX38" s="110"/>
      <c r="BY38" s="111"/>
      <c r="BZ38" s="106">
        <v>65978</v>
      </c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8"/>
      <c r="CS38" s="94"/>
      <c r="CT38" s="95"/>
      <c r="CU38" s="95"/>
      <c r="CV38" s="95"/>
      <c r="CW38" s="95"/>
      <c r="CX38" s="95"/>
      <c r="CY38" s="95"/>
      <c r="CZ38" s="95"/>
      <c r="DA38" s="102"/>
    </row>
    <row r="39" spans="1:105" ht="12.75">
      <c r="A39" s="81" t="e">
        <f t="shared" si="0"/>
        <v>#REF!</v>
      </c>
      <c r="B39" s="94" t="s">
        <v>748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102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96" t="s">
        <v>104</v>
      </c>
      <c r="AS39" s="97"/>
      <c r="AT39" s="97"/>
      <c r="AU39" s="97"/>
      <c r="AV39" s="97"/>
      <c r="AW39" s="97"/>
      <c r="AX39" s="97"/>
      <c r="AY39" s="97"/>
      <c r="AZ39" s="97"/>
      <c r="BA39" s="98"/>
      <c r="BB39" s="106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109">
        <v>40</v>
      </c>
      <c r="BR39" s="110"/>
      <c r="BS39" s="110"/>
      <c r="BT39" s="110"/>
      <c r="BU39" s="110"/>
      <c r="BV39" s="110"/>
      <c r="BW39" s="110"/>
      <c r="BX39" s="110"/>
      <c r="BY39" s="111"/>
      <c r="BZ39" s="106">
        <v>13195.6</v>
      </c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8"/>
      <c r="CS39" s="94"/>
      <c r="CT39" s="95"/>
      <c r="CU39" s="95"/>
      <c r="CV39" s="95"/>
      <c r="CW39" s="95"/>
      <c r="CX39" s="95"/>
      <c r="CY39" s="95"/>
      <c r="CZ39" s="95"/>
      <c r="DA39" s="102"/>
    </row>
    <row r="40" spans="1:105" ht="12.75">
      <c r="A40" s="81" t="e">
        <f t="shared" si="0"/>
        <v>#REF!</v>
      </c>
      <c r="B40" s="94" t="s">
        <v>749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102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96" t="s">
        <v>104</v>
      </c>
      <c r="AS40" s="97"/>
      <c r="AT40" s="97"/>
      <c r="AU40" s="97"/>
      <c r="AV40" s="97"/>
      <c r="AW40" s="97"/>
      <c r="AX40" s="97"/>
      <c r="AY40" s="97"/>
      <c r="AZ40" s="97"/>
      <c r="BA40" s="98"/>
      <c r="BB40" s="106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109">
        <v>40</v>
      </c>
      <c r="BR40" s="110"/>
      <c r="BS40" s="110"/>
      <c r="BT40" s="110"/>
      <c r="BU40" s="110"/>
      <c r="BV40" s="110"/>
      <c r="BW40" s="110"/>
      <c r="BX40" s="110"/>
      <c r="BY40" s="111"/>
      <c r="BZ40" s="106">
        <v>15954.4</v>
      </c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8"/>
      <c r="CS40" s="94"/>
      <c r="CT40" s="95"/>
      <c r="CU40" s="95"/>
      <c r="CV40" s="95"/>
      <c r="CW40" s="95"/>
      <c r="CX40" s="95"/>
      <c r="CY40" s="95"/>
      <c r="CZ40" s="95"/>
      <c r="DA40" s="102"/>
    </row>
    <row r="41" spans="1:105" ht="12.75">
      <c r="A41" s="81" t="e">
        <f t="shared" si="0"/>
        <v>#REF!</v>
      </c>
      <c r="B41" s="94" t="s">
        <v>750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102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96" t="s">
        <v>104</v>
      </c>
      <c r="AS41" s="97"/>
      <c r="AT41" s="97"/>
      <c r="AU41" s="97"/>
      <c r="AV41" s="97"/>
      <c r="AW41" s="97"/>
      <c r="AX41" s="97"/>
      <c r="AY41" s="97"/>
      <c r="AZ41" s="97"/>
      <c r="BA41" s="98"/>
      <c r="BB41" s="106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109">
        <v>10</v>
      </c>
      <c r="BR41" s="110"/>
      <c r="BS41" s="110"/>
      <c r="BT41" s="110"/>
      <c r="BU41" s="110"/>
      <c r="BV41" s="110"/>
      <c r="BW41" s="110"/>
      <c r="BX41" s="110"/>
      <c r="BY41" s="111"/>
      <c r="BZ41" s="106">
        <v>4281.2</v>
      </c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8"/>
      <c r="CS41" s="94"/>
      <c r="CT41" s="95"/>
      <c r="CU41" s="95"/>
      <c r="CV41" s="95"/>
      <c r="CW41" s="95"/>
      <c r="CX41" s="95"/>
      <c r="CY41" s="95"/>
      <c r="CZ41" s="95"/>
      <c r="DA41" s="102"/>
    </row>
    <row r="42" spans="1:105" ht="12.75">
      <c r="A42" s="81" t="e">
        <f aca="true" t="shared" si="1" ref="A42:A75">A41+1</f>
        <v>#REF!</v>
      </c>
      <c r="B42" s="94" t="s">
        <v>751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102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96" t="s">
        <v>104</v>
      </c>
      <c r="AS42" s="97"/>
      <c r="AT42" s="97"/>
      <c r="AU42" s="97"/>
      <c r="AV42" s="97"/>
      <c r="AW42" s="97"/>
      <c r="AX42" s="97"/>
      <c r="AY42" s="97"/>
      <c r="AZ42" s="97"/>
      <c r="BA42" s="98"/>
      <c r="BB42" s="106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8"/>
      <c r="BQ42" s="109">
        <v>10</v>
      </c>
      <c r="BR42" s="110"/>
      <c r="BS42" s="110"/>
      <c r="BT42" s="110"/>
      <c r="BU42" s="110"/>
      <c r="BV42" s="110"/>
      <c r="BW42" s="110"/>
      <c r="BX42" s="110"/>
      <c r="BY42" s="111"/>
      <c r="BZ42" s="106">
        <v>4281.2</v>
      </c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8"/>
      <c r="CS42" s="94"/>
      <c r="CT42" s="95"/>
      <c r="CU42" s="95"/>
      <c r="CV42" s="95"/>
      <c r="CW42" s="95"/>
      <c r="CX42" s="95"/>
      <c r="CY42" s="95"/>
      <c r="CZ42" s="95"/>
      <c r="DA42" s="102"/>
    </row>
    <row r="43" spans="1:105" ht="12.75">
      <c r="A43" s="81" t="e">
        <f t="shared" si="1"/>
        <v>#REF!</v>
      </c>
      <c r="B43" s="94" t="s">
        <v>752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102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96" t="s">
        <v>104</v>
      </c>
      <c r="AS43" s="97"/>
      <c r="AT43" s="97"/>
      <c r="AU43" s="97"/>
      <c r="AV43" s="97"/>
      <c r="AW43" s="97"/>
      <c r="AX43" s="97"/>
      <c r="AY43" s="97"/>
      <c r="AZ43" s="97"/>
      <c r="BA43" s="98"/>
      <c r="BB43" s="106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8"/>
      <c r="BQ43" s="109">
        <v>10</v>
      </c>
      <c r="BR43" s="110"/>
      <c r="BS43" s="110"/>
      <c r="BT43" s="110"/>
      <c r="BU43" s="110"/>
      <c r="BV43" s="110"/>
      <c r="BW43" s="110"/>
      <c r="BX43" s="110"/>
      <c r="BY43" s="111"/>
      <c r="BZ43" s="106">
        <v>4281.2</v>
      </c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8"/>
      <c r="CS43" s="94"/>
      <c r="CT43" s="95"/>
      <c r="CU43" s="95"/>
      <c r="CV43" s="95"/>
      <c r="CW43" s="95"/>
      <c r="CX43" s="95"/>
      <c r="CY43" s="95"/>
      <c r="CZ43" s="95"/>
      <c r="DA43" s="102"/>
    </row>
    <row r="44" spans="1:105" ht="12.75">
      <c r="A44" s="81" t="e">
        <f t="shared" si="1"/>
        <v>#REF!</v>
      </c>
      <c r="B44" s="94" t="s">
        <v>753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102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96" t="s">
        <v>104</v>
      </c>
      <c r="AS44" s="97"/>
      <c r="AT44" s="97"/>
      <c r="AU44" s="97"/>
      <c r="AV44" s="97"/>
      <c r="AW44" s="97"/>
      <c r="AX44" s="97"/>
      <c r="AY44" s="97"/>
      <c r="AZ44" s="97"/>
      <c r="BA44" s="98"/>
      <c r="BB44" s="106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8"/>
      <c r="BQ44" s="109">
        <v>130</v>
      </c>
      <c r="BR44" s="110"/>
      <c r="BS44" s="110"/>
      <c r="BT44" s="110"/>
      <c r="BU44" s="110"/>
      <c r="BV44" s="110"/>
      <c r="BW44" s="110"/>
      <c r="BX44" s="110"/>
      <c r="BY44" s="111"/>
      <c r="BZ44" s="106">
        <v>41169.7</v>
      </c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8"/>
      <c r="CS44" s="94"/>
      <c r="CT44" s="95"/>
      <c r="CU44" s="95"/>
      <c r="CV44" s="95"/>
      <c r="CW44" s="95"/>
      <c r="CX44" s="95"/>
      <c r="CY44" s="95"/>
      <c r="CZ44" s="95"/>
      <c r="DA44" s="102"/>
    </row>
    <row r="45" spans="1:105" ht="12.75">
      <c r="A45" s="81" t="e">
        <f t="shared" si="1"/>
        <v>#REF!</v>
      </c>
      <c r="B45" s="94" t="s">
        <v>754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102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96" t="s">
        <v>104</v>
      </c>
      <c r="AS45" s="97"/>
      <c r="AT45" s="97"/>
      <c r="AU45" s="97"/>
      <c r="AV45" s="97"/>
      <c r="AW45" s="97"/>
      <c r="AX45" s="97"/>
      <c r="AY45" s="97"/>
      <c r="AZ45" s="97"/>
      <c r="BA45" s="98"/>
      <c r="BB45" s="106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8"/>
      <c r="BQ45" s="109">
        <v>100</v>
      </c>
      <c r="BR45" s="110"/>
      <c r="BS45" s="110"/>
      <c r="BT45" s="110"/>
      <c r="BU45" s="110"/>
      <c r="BV45" s="110"/>
      <c r="BW45" s="110"/>
      <c r="BX45" s="110"/>
      <c r="BY45" s="111"/>
      <c r="BZ45" s="106">
        <v>31669</v>
      </c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8"/>
      <c r="CS45" s="94"/>
      <c r="CT45" s="95"/>
      <c r="CU45" s="95"/>
      <c r="CV45" s="95"/>
      <c r="CW45" s="95"/>
      <c r="CX45" s="95"/>
      <c r="CY45" s="95"/>
      <c r="CZ45" s="95"/>
      <c r="DA45" s="102"/>
    </row>
    <row r="46" spans="1:105" ht="12.75">
      <c r="A46" s="81" t="e">
        <f t="shared" si="1"/>
        <v>#REF!</v>
      </c>
      <c r="B46" s="94" t="s">
        <v>755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102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96" t="s">
        <v>104</v>
      </c>
      <c r="AS46" s="97"/>
      <c r="AT46" s="97"/>
      <c r="AU46" s="97"/>
      <c r="AV46" s="97"/>
      <c r="AW46" s="97"/>
      <c r="AX46" s="97"/>
      <c r="AY46" s="97"/>
      <c r="AZ46" s="97"/>
      <c r="BA46" s="98"/>
      <c r="BB46" s="106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109">
        <v>100</v>
      </c>
      <c r="BR46" s="110"/>
      <c r="BS46" s="110"/>
      <c r="BT46" s="110"/>
      <c r="BU46" s="110"/>
      <c r="BV46" s="110"/>
      <c r="BW46" s="110"/>
      <c r="BX46" s="110"/>
      <c r="BY46" s="111"/>
      <c r="BZ46" s="106">
        <v>28798</v>
      </c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8"/>
      <c r="CS46" s="94"/>
      <c r="CT46" s="95"/>
      <c r="CU46" s="95"/>
      <c r="CV46" s="95"/>
      <c r="CW46" s="95"/>
      <c r="CX46" s="95"/>
      <c r="CY46" s="95"/>
      <c r="CZ46" s="95"/>
      <c r="DA46" s="102"/>
    </row>
    <row r="47" spans="1:105" ht="12.75">
      <c r="A47" s="81" t="e">
        <f t="shared" si="1"/>
        <v>#REF!</v>
      </c>
      <c r="B47" s="94" t="s">
        <v>756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102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96" t="s">
        <v>104</v>
      </c>
      <c r="AS47" s="97"/>
      <c r="AT47" s="97"/>
      <c r="AU47" s="97"/>
      <c r="AV47" s="97"/>
      <c r="AW47" s="97"/>
      <c r="AX47" s="97"/>
      <c r="AY47" s="97"/>
      <c r="AZ47" s="97"/>
      <c r="BA47" s="98"/>
      <c r="BB47" s="106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8"/>
      <c r="BQ47" s="109">
        <v>100</v>
      </c>
      <c r="BR47" s="110"/>
      <c r="BS47" s="110"/>
      <c r="BT47" s="110"/>
      <c r="BU47" s="110"/>
      <c r="BV47" s="110"/>
      <c r="BW47" s="110"/>
      <c r="BX47" s="110"/>
      <c r="BY47" s="111"/>
      <c r="BZ47" s="106">
        <v>22022</v>
      </c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8"/>
      <c r="CS47" s="94"/>
      <c r="CT47" s="95"/>
      <c r="CU47" s="95"/>
      <c r="CV47" s="95"/>
      <c r="CW47" s="95"/>
      <c r="CX47" s="95"/>
      <c r="CY47" s="95"/>
      <c r="CZ47" s="95"/>
      <c r="DA47" s="102"/>
    </row>
    <row r="48" spans="1:105" ht="12.75">
      <c r="A48" s="81" t="e">
        <f t="shared" si="1"/>
        <v>#REF!</v>
      </c>
      <c r="B48" s="94" t="s">
        <v>757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102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96" t="s">
        <v>104</v>
      </c>
      <c r="AS48" s="97"/>
      <c r="AT48" s="97"/>
      <c r="AU48" s="97"/>
      <c r="AV48" s="97"/>
      <c r="AW48" s="97"/>
      <c r="AX48" s="97"/>
      <c r="AY48" s="97"/>
      <c r="AZ48" s="97"/>
      <c r="BA48" s="98"/>
      <c r="BB48" s="106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8"/>
      <c r="BQ48" s="109">
        <v>120</v>
      </c>
      <c r="BR48" s="110"/>
      <c r="BS48" s="110"/>
      <c r="BT48" s="110"/>
      <c r="BU48" s="110"/>
      <c r="BV48" s="110"/>
      <c r="BW48" s="110"/>
      <c r="BX48" s="110"/>
      <c r="BY48" s="111"/>
      <c r="BZ48" s="106">
        <v>37263.6</v>
      </c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8"/>
      <c r="CS48" s="94"/>
      <c r="CT48" s="95"/>
      <c r="CU48" s="95"/>
      <c r="CV48" s="95"/>
      <c r="CW48" s="95"/>
      <c r="CX48" s="95"/>
      <c r="CY48" s="95"/>
      <c r="CZ48" s="95"/>
      <c r="DA48" s="102"/>
    </row>
    <row r="49" spans="1:105" ht="12.75">
      <c r="A49" s="81" t="e">
        <f t="shared" si="1"/>
        <v>#REF!</v>
      </c>
      <c r="B49" s="94" t="s">
        <v>758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102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96" t="s">
        <v>104</v>
      </c>
      <c r="AS49" s="97"/>
      <c r="AT49" s="97"/>
      <c r="AU49" s="97"/>
      <c r="AV49" s="97"/>
      <c r="AW49" s="97"/>
      <c r="AX49" s="97"/>
      <c r="AY49" s="97"/>
      <c r="AZ49" s="97"/>
      <c r="BA49" s="98"/>
      <c r="BB49" s="106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109">
        <v>140</v>
      </c>
      <c r="BR49" s="110"/>
      <c r="BS49" s="110"/>
      <c r="BT49" s="110"/>
      <c r="BU49" s="110"/>
      <c r="BV49" s="110"/>
      <c r="BW49" s="110"/>
      <c r="BX49" s="110"/>
      <c r="BY49" s="111"/>
      <c r="BZ49" s="106">
        <v>43474.2</v>
      </c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8"/>
      <c r="CS49" s="94"/>
      <c r="CT49" s="95"/>
      <c r="CU49" s="95"/>
      <c r="CV49" s="95"/>
      <c r="CW49" s="95"/>
      <c r="CX49" s="95"/>
      <c r="CY49" s="95"/>
      <c r="CZ49" s="95"/>
      <c r="DA49" s="102"/>
    </row>
    <row r="50" spans="1:105" ht="12.75">
      <c r="A50" s="81" t="e">
        <f t="shared" si="1"/>
        <v>#REF!</v>
      </c>
      <c r="B50" s="94" t="s">
        <v>759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102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96" t="s">
        <v>104</v>
      </c>
      <c r="AS50" s="97"/>
      <c r="AT50" s="97"/>
      <c r="AU50" s="97"/>
      <c r="AV50" s="97"/>
      <c r="AW50" s="97"/>
      <c r="AX50" s="97"/>
      <c r="AY50" s="97"/>
      <c r="AZ50" s="97"/>
      <c r="BA50" s="98"/>
      <c r="BB50" s="106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109">
        <v>40</v>
      </c>
      <c r="BR50" s="110"/>
      <c r="BS50" s="110"/>
      <c r="BT50" s="110"/>
      <c r="BU50" s="110"/>
      <c r="BV50" s="110"/>
      <c r="BW50" s="110"/>
      <c r="BX50" s="110"/>
      <c r="BY50" s="111"/>
      <c r="BZ50" s="106">
        <v>12421.2</v>
      </c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8"/>
      <c r="CS50" s="94"/>
      <c r="CT50" s="95"/>
      <c r="CU50" s="95"/>
      <c r="CV50" s="95"/>
      <c r="CW50" s="95"/>
      <c r="CX50" s="95"/>
      <c r="CY50" s="95"/>
      <c r="CZ50" s="95"/>
      <c r="DA50" s="102"/>
    </row>
    <row r="51" spans="1:105" ht="12.75">
      <c r="A51" s="81" t="e">
        <f t="shared" si="1"/>
        <v>#REF!</v>
      </c>
      <c r="B51" s="94" t="s">
        <v>760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102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96" t="s">
        <v>104</v>
      </c>
      <c r="AS51" s="97"/>
      <c r="AT51" s="97"/>
      <c r="AU51" s="97"/>
      <c r="AV51" s="97"/>
      <c r="AW51" s="97"/>
      <c r="AX51" s="97"/>
      <c r="AY51" s="97"/>
      <c r="AZ51" s="97"/>
      <c r="BA51" s="98"/>
      <c r="BB51" s="106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109">
        <v>40</v>
      </c>
      <c r="BR51" s="110"/>
      <c r="BS51" s="110"/>
      <c r="BT51" s="110"/>
      <c r="BU51" s="110"/>
      <c r="BV51" s="110"/>
      <c r="BW51" s="110"/>
      <c r="BX51" s="110"/>
      <c r="BY51" s="111"/>
      <c r="BZ51" s="106">
        <v>13195.6</v>
      </c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8"/>
      <c r="CS51" s="94"/>
      <c r="CT51" s="95"/>
      <c r="CU51" s="95"/>
      <c r="CV51" s="95"/>
      <c r="CW51" s="95"/>
      <c r="CX51" s="95"/>
      <c r="CY51" s="95"/>
      <c r="CZ51" s="95"/>
      <c r="DA51" s="102"/>
    </row>
    <row r="52" spans="1:105" ht="12.75">
      <c r="A52" s="81" t="e">
        <f t="shared" si="1"/>
        <v>#REF!</v>
      </c>
      <c r="B52" s="94" t="s">
        <v>761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102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96" t="s">
        <v>104</v>
      </c>
      <c r="AS52" s="97"/>
      <c r="AT52" s="97"/>
      <c r="AU52" s="97"/>
      <c r="AV52" s="97"/>
      <c r="AW52" s="97"/>
      <c r="AX52" s="97"/>
      <c r="AY52" s="97"/>
      <c r="AZ52" s="97"/>
      <c r="BA52" s="98"/>
      <c r="BB52" s="106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109">
        <v>90</v>
      </c>
      <c r="BR52" s="110"/>
      <c r="BS52" s="110"/>
      <c r="BT52" s="110"/>
      <c r="BU52" s="110"/>
      <c r="BV52" s="110"/>
      <c r="BW52" s="110"/>
      <c r="BX52" s="110"/>
      <c r="BY52" s="111"/>
      <c r="BZ52" s="106">
        <v>33481.8</v>
      </c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8"/>
      <c r="CS52" s="94"/>
      <c r="CT52" s="95"/>
      <c r="CU52" s="95"/>
      <c r="CV52" s="95"/>
      <c r="CW52" s="95"/>
      <c r="CX52" s="95"/>
      <c r="CY52" s="95"/>
      <c r="CZ52" s="95"/>
      <c r="DA52" s="102"/>
    </row>
    <row r="53" spans="1:105" s="63" customFormat="1" ht="12.75">
      <c r="A53" s="81" t="e">
        <f>#REF!+1</f>
        <v>#REF!</v>
      </c>
      <c r="B53" s="103" t="s">
        <v>762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103"/>
      <c r="AS53" s="104"/>
      <c r="AT53" s="104"/>
      <c r="AU53" s="104"/>
      <c r="AV53" s="104"/>
      <c r="AW53" s="104"/>
      <c r="AX53" s="104"/>
      <c r="AY53" s="104"/>
      <c r="AZ53" s="104"/>
      <c r="BA53" s="105"/>
      <c r="BB53" s="112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4"/>
      <c r="BQ53" s="121">
        <f>SUM(BQ29:BQ52)</f>
        <v>2245</v>
      </c>
      <c r="BR53" s="122"/>
      <c r="BS53" s="122"/>
      <c r="BT53" s="122"/>
      <c r="BU53" s="122"/>
      <c r="BV53" s="122"/>
      <c r="BW53" s="122"/>
      <c r="BX53" s="122"/>
      <c r="BY53" s="123"/>
      <c r="BZ53" s="115">
        <f>SUM(BZ29:BZ52)</f>
        <v>676881.7</v>
      </c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7"/>
      <c r="CS53" s="103"/>
      <c r="CT53" s="104"/>
      <c r="CU53" s="104"/>
      <c r="CV53" s="104"/>
      <c r="CW53" s="104"/>
      <c r="CX53" s="104"/>
      <c r="CY53" s="104"/>
      <c r="CZ53" s="104"/>
      <c r="DA53" s="105"/>
    </row>
    <row r="54" spans="1:105" ht="12.75">
      <c r="A54" s="81" t="e">
        <f t="shared" si="1"/>
        <v>#REF!</v>
      </c>
      <c r="B54" s="94" t="s">
        <v>763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102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96" t="s">
        <v>104</v>
      </c>
      <c r="AS54" s="97"/>
      <c r="AT54" s="97"/>
      <c r="AU54" s="97"/>
      <c r="AV54" s="97"/>
      <c r="AW54" s="97"/>
      <c r="AX54" s="97"/>
      <c r="AY54" s="97"/>
      <c r="AZ54" s="97"/>
      <c r="BA54" s="98"/>
      <c r="BB54" s="106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8"/>
      <c r="BQ54" s="109">
        <v>15</v>
      </c>
      <c r="BR54" s="110"/>
      <c r="BS54" s="110"/>
      <c r="BT54" s="110"/>
      <c r="BU54" s="110"/>
      <c r="BV54" s="110"/>
      <c r="BW54" s="110"/>
      <c r="BX54" s="110"/>
      <c r="BY54" s="111"/>
      <c r="BZ54" s="106">
        <v>5911.95</v>
      </c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8"/>
      <c r="CS54" s="94"/>
      <c r="CT54" s="95"/>
      <c r="CU54" s="95"/>
      <c r="CV54" s="95"/>
      <c r="CW54" s="95"/>
      <c r="CX54" s="95"/>
      <c r="CY54" s="95"/>
      <c r="CZ54" s="95"/>
      <c r="DA54" s="102"/>
    </row>
    <row r="55" spans="1:105" ht="12.75">
      <c r="A55" s="81" t="e">
        <f t="shared" si="1"/>
        <v>#REF!</v>
      </c>
      <c r="B55" s="94" t="s">
        <v>764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102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96" t="s">
        <v>104</v>
      </c>
      <c r="AS55" s="97"/>
      <c r="AT55" s="97"/>
      <c r="AU55" s="97"/>
      <c r="AV55" s="97"/>
      <c r="AW55" s="97"/>
      <c r="AX55" s="97"/>
      <c r="AY55" s="97"/>
      <c r="AZ55" s="97"/>
      <c r="BA55" s="98"/>
      <c r="BB55" s="106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8"/>
      <c r="BQ55" s="109">
        <v>30</v>
      </c>
      <c r="BR55" s="110"/>
      <c r="BS55" s="110"/>
      <c r="BT55" s="110"/>
      <c r="BU55" s="110"/>
      <c r="BV55" s="110"/>
      <c r="BW55" s="110"/>
      <c r="BX55" s="110"/>
      <c r="BY55" s="111"/>
      <c r="BZ55" s="106">
        <v>4950</v>
      </c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8"/>
      <c r="CS55" s="94"/>
      <c r="CT55" s="95"/>
      <c r="CU55" s="95"/>
      <c r="CV55" s="95"/>
      <c r="CW55" s="95"/>
      <c r="CX55" s="95"/>
      <c r="CY55" s="95"/>
      <c r="CZ55" s="95"/>
      <c r="DA55" s="102"/>
    </row>
    <row r="56" spans="1:105" ht="12.75">
      <c r="A56" s="81" t="e">
        <f t="shared" si="1"/>
        <v>#REF!</v>
      </c>
      <c r="B56" s="94" t="s">
        <v>765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102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96" t="s">
        <v>104</v>
      </c>
      <c r="AS56" s="97"/>
      <c r="AT56" s="97"/>
      <c r="AU56" s="97"/>
      <c r="AV56" s="97"/>
      <c r="AW56" s="97"/>
      <c r="AX56" s="97"/>
      <c r="AY56" s="97"/>
      <c r="AZ56" s="97"/>
      <c r="BA56" s="98"/>
      <c r="BB56" s="106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8"/>
      <c r="BQ56" s="109">
        <v>20</v>
      </c>
      <c r="BR56" s="110"/>
      <c r="BS56" s="110"/>
      <c r="BT56" s="110"/>
      <c r="BU56" s="110"/>
      <c r="BV56" s="110"/>
      <c r="BW56" s="110"/>
      <c r="BX56" s="110"/>
      <c r="BY56" s="111"/>
      <c r="BZ56" s="106">
        <v>5506.6</v>
      </c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8"/>
      <c r="CS56" s="94"/>
      <c r="CT56" s="95"/>
      <c r="CU56" s="95"/>
      <c r="CV56" s="95"/>
      <c r="CW56" s="95"/>
      <c r="CX56" s="95"/>
      <c r="CY56" s="95"/>
      <c r="CZ56" s="95"/>
      <c r="DA56" s="102"/>
    </row>
    <row r="57" spans="1:105" ht="12.75">
      <c r="A57" s="81" t="e">
        <f t="shared" si="1"/>
        <v>#REF!</v>
      </c>
      <c r="B57" s="94" t="s">
        <v>766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102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96" t="s">
        <v>104</v>
      </c>
      <c r="AS57" s="97"/>
      <c r="AT57" s="97"/>
      <c r="AU57" s="97"/>
      <c r="AV57" s="97"/>
      <c r="AW57" s="97"/>
      <c r="AX57" s="97"/>
      <c r="AY57" s="97"/>
      <c r="AZ57" s="97"/>
      <c r="BA57" s="98"/>
      <c r="BB57" s="106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8"/>
      <c r="BQ57" s="109">
        <v>15</v>
      </c>
      <c r="BR57" s="110"/>
      <c r="BS57" s="110"/>
      <c r="BT57" s="110"/>
      <c r="BU57" s="110"/>
      <c r="BV57" s="110"/>
      <c r="BW57" s="110"/>
      <c r="BX57" s="110"/>
      <c r="BY57" s="111"/>
      <c r="BZ57" s="106">
        <v>5817.9</v>
      </c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94"/>
      <c r="CT57" s="95"/>
      <c r="CU57" s="95"/>
      <c r="CV57" s="95"/>
      <c r="CW57" s="95"/>
      <c r="CX57" s="95"/>
      <c r="CY57" s="95"/>
      <c r="CZ57" s="95"/>
      <c r="DA57" s="102"/>
    </row>
    <row r="58" spans="1:105" ht="12.75">
      <c r="A58" s="81" t="e">
        <f t="shared" si="1"/>
        <v>#REF!</v>
      </c>
      <c r="B58" s="94" t="s">
        <v>767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102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96" t="s">
        <v>104</v>
      </c>
      <c r="AS58" s="97"/>
      <c r="AT58" s="97"/>
      <c r="AU58" s="97"/>
      <c r="AV58" s="97"/>
      <c r="AW58" s="97"/>
      <c r="AX58" s="97"/>
      <c r="AY58" s="97"/>
      <c r="AZ58" s="97"/>
      <c r="BA58" s="98"/>
      <c r="BB58" s="106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8"/>
      <c r="BQ58" s="109">
        <v>10</v>
      </c>
      <c r="BR58" s="110"/>
      <c r="BS58" s="110"/>
      <c r="BT58" s="110"/>
      <c r="BU58" s="110"/>
      <c r="BV58" s="110"/>
      <c r="BW58" s="110"/>
      <c r="BX58" s="110"/>
      <c r="BY58" s="111"/>
      <c r="BZ58" s="106">
        <v>3878.6</v>
      </c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8"/>
      <c r="CS58" s="94"/>
      <c r="CT58" s="95"/>
      <c r="CU58" s="95"/>
      <c r="CV58" s="95"/>
      <c r="CW58" s="95"/>
      <c r="CX58" s="95"/>
      <c r="CY58" s="95"/>
      <c r="CZ58" s="95"/>
      <c r="DA58" s="102"/>
    </row>
    <row r="59" spans="1:105" ht="12.75">
      <c r="A59" s="81" t="e">
        <f t="shared" si="1"/>
        <v>#REF!</v>
      </c>
      <c r="B59" s="94" t="s">
        <v>768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102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96" t="s">
        <v>104</v>
      </c>
      <c r="AS59" s="97"/>
      <c r="AT59" s="97"/>
      <c r="AU59" s="97"/>
      <c r="AV59" s="97"/>
      <c r="AW59" s="97"/>
      <c r="AX59" s="97"/>
      <c r="AY59" s="97"/>
      <c r="AZ59" s="97"/>
      <c r="BA59" s="98"/>
      <c r="BB59" s="106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8"/>
      <c r="BQ59" s="109">
        <v>15</v>
      </c>
      <c r="BR59" s="110"/>
      <c r="BS59" s="110"/>
      <c r="BT59" s="110"/>
      <c r="BU59" s="110"/>
      <c r="BV59" s="110"/>
      <c r="BW59" s="110"/>
      <c r="BX59" s="110"/>
      <c r="BY59" s="111"/>
      <c r="BZ59" s="106">
        <v>5817.9</v>
      </c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8"/>
      <c r="CS59" s="94"/>
      <c r="CT59" s="95"/>
      <c r="CU59" s="95"/>
      <c r="CV59" s="95"/>
      <c r="CW59" s="95"/>
      <c r="CX59" s="95"/>
      <c r="CY59" s="95"/>
      <c r="CZ59" s="95"/>
      <c r="DA59" s="102"/>
    </row>
    <row r="60" spans="1:105" ht="12.75">
      <c r="A60" s="81" t="e">
        <f t="shared" si="1"/>
        <v>#REF!</v>
      </c>
      <c r="B60" s="94" t="s">
        <v>769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102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96" t="s">
        <v>104</v>
      </c>
      <c r="AS60" s="97"/>
      <c r="AT60" s="97"/>
      <c r="AU60" s="97"/>
      <c r="AV60" s="97"/>
      <c r="AW60" s="97"/>
      <c r="AX60" s="97"/>
      <c r="AY60" s="97"/>
      <c r="AZ60" s="97"/>
      <c r="BA60" s="98"/>
      <c r="BB60" s="106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8"/>
      <c r="BQ60" s="109">
        <v>40</v>
      </c>
      <c r="BR60" s="110"/>
      <c r="BS60" s="110"/>
      <c r="BT60" s="110"/>
      <c r="BU60" s="110"/>
      <c r="BV60" s="110"/>
      <c r="BW60" s="110"/>
      <c r="BX60" s="110"/>
      <c r="BY60" s="111"/>
      <c r="BZ60" s="106">
        <v>13019.6</v>
      </c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8"/>
      <c r="CS60" s="94"/>
      <c r="CT60" s="95"/>
      <c r="CU60" s="95"/>
      <c r="CV60" s="95"/>
      <c r="CW60" s="95"/>
      <c r="CX60" s="95"/>
      <c r="CY60" s="95"/>
      <c r="CZ60" s="95"/>
      <c r="DA60" s="102"/>
    </row>
    <row r="61" spans="1:105" ht="12.75">
      <c r="A61" s="81" t="e">
        <f t="shared" si="1"/>
        <v>#REF!</v>
      </c>
      <c r="B61" s="94" t="s">
        <v>772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102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96" t="s">
        <v>104</v>
      </c>
      <c r="AS61" s="97"/>
      <c r="AT61" s="97"/>
      <c r="AU61" s="97"/>
      <c r="AV61" s="97"/>
      <c r="AW61" s="97"/>
      <c r="AX61" s="97"/>
      <c r="AY61" s="97"/>
      <c r="AZ61" s="97"/>
      <c r="BA61" s="98"/>
      <c r="BB61" s="106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8"/>
      <c r="BQ61" s="109">
        <v>100</v>
      </c>
      <c r="BR61" s="110"/>
      <c r="BS61" s="110"/>
      <c r="BT61" s="110"/>
      <c r="BU61" s="110"/>
      <c r="BV61" s="110"/>
      <c r="BW61" s="110"/>
      <c r="BX61" s="110"/>
      <c r="BY61" s="111"/>
      <c r="BZ61" s="106">
        <v>33484</v>
      </c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8"/>
      <c r="CS61" s="94"/>
      <c r="CT61" s="95"/>
      <c r="CU61" s="95"/>
      <c r="CV61" s="95"/>
      <c r="CW61" s="95"/>
      <c r="CX61" s="95"/>
      <c r="CY61" s="95"/>
      <c r="CZ61" s="95"/>
      <c r="DA61" s="102"/>
    </row>
    <row r="62" spans="1:105" ht="12.75">
      <c r="A62" s="81" t="e">
        <f t="shared" si="1"/>
        <v>#REF!</v>
      </c>
      <c r="B62" s="94" t="s">
        <v>771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102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96" t="s">
        <v>104</v>
      </c>
      <c r="AS62" s="97"/>
      <c r="AT62" s="97"/>
      <c r="AU62" s="97"/>
      <c r="AV62" s="97"/>
      <c r="AW62" s="97"/>
      <c r="AX62" s="97"/>
      <c r="AY62" s="97"/>
      <c r="AZ62" s="97"/>
      <c r="BA62" s="98"/>
      <c r="BB62" s="106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8"/>
      <c r="BQ62" s="109">
        <v>220</v>
      </c>
      <c r="BR62" s="110"/>
      <c r="BS62" s="110"/>
      <c r="BT62" s="110"/>
      <c r="BU62" s="110"/>
      <c r="BV62" s="110"/>
      <c r="BW62" s="110"/>
      <c r="BX62" s="110"/>
      <c r="BY62" s="111"/>
      <c r="BZ62" s="106">
        <v>73664.8</v>
      </c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8"/>
      <c r="CS62" s="94"/>
      <c r="CT62" s="95"/>
      <c r="CU62" s="95"/>
      <c r="CV62" s="95"/>
      <c r="CW62" s="95"/>
      <c r="CX62" s="95"/>
      <c r="CY62" s="95"/>
      <c r="CZ62" s="95"/>
      <c r="DA62" s="102"/>
    </row>
    <row r="63" spans="1:105" ht="12.75">
      <c r="A63" s="81" t="e">
        <f t="shared" si="1"/>
        <v>#REF!</v>
      </c>
      <c r="B63" s="94" t="s">
        <v>770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102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96" t="s">
        <v>104</v>
      </c>
      <c r="AS63" s="97"/>
      <c r="AT63" s="97"/>
      <c r="AU63" s="97"/>
      <c r="AV63" s="97"/>
      <c r="AW63" s="97"/>
      <c r="AX63" s="97"/>
      <c r="AY63" s="97"/>
      <c r="AZ63" s="97"/>
      <c r="BA63" s="98"/>
      <c r="BB63" s="106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8"/>
      <c r="BQ63" s="109">
        <v>40</v>
      </c>
      <c r="BR63" s="110"/>
      <c r="BS63" s="110"/>
      <c r="BT63" s="110"/>
      <c r="BU63" s="110"/>
      <c r="BV63" s="110"/>
      <c r="BW63" s="110"/>
      <c r="BX63" s="110"/>
      <c r="BY63" s="111"/>
      <c r="BZ63" s="106">
        <v>13393.6</v>
      </c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8"/>
      <c r="CS63" s="94"/>
      <c r="CT63" s="95"/>
      <c r="CU63" s="95"/>
      <c r="CV63" s="95"/>
      <c r="CW63" s="95"/>
      <c r="CX63" s="95"/>
      <c r="CY63" s="95"/>
      <c r="CZ63" s="95"/>
      <c r="DA63" s="102"/>
    </row>
    <row r="64" spans="1:105" ht="12.75">
      <c r="A64" s="81" t="e">
        <f t="shared" si="1"/>
        <v>#REF!</v>
      </c>
      <c r="B64" s="94" t="s">
        <v>773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102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96" t="s">
        <v>104</v>
      </c>
      <c r="AS64" s="97"/>
      <c r="AT64" s="97"/>
      <c r="AU64" s="97"/>
      <c r="AV64" s="97"/>
      <c r="AW64" s="97"/>
      <c r="AX64" s="97"/>
      <c r="AY64" s="97"/>
      <c r="AZ64" s="97"/>
      <c r="BA64" s="98"/>
      <c r="BB64" s="106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8"/>
      <c r="BQ64" s="109">
        <v>60</v>
      </c>
      <c r="BR64" s="110"/>
      <c r="BS64" s="110"/>
      <c r="BT64" s="110"/>
      <c r="BU64" s="110"/>
      <c r="BV64" s="110"/>
      <c r="BW64" s="110"/>
      <c r="BX64" s="110"/>
      <c r="BY64" s="111"/>
      <c r="BZ64" s="106">
        <v>19793.4</v>
      </c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8"/>
      <c r="CS64" s="94"/>
      <c r="CT64" s="95"/>
      <c r="CU64" s="95"/>
      <c r="CV64" s="95"/>
      <c r="CW64" s="95"/>
      <c r="CX64" s="95"/>
      <c r="CY64" s="95"/>
      <c r="CZ64" s="95"/>
      <c r="DA64" s="102"/>
    </row>
    <row r="65" spans="1:105" ht="12.75">
      <c r="A65" s="81" t="e">
        <f t="shared" si="1"/>
        <v>#REF!</v>
      </c>
      <c r="B65" s="94" t="s">
        <v>774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102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96" t="s">
        <v>104</v>
      </c>
      <c r="AS65" s="97"/>
      <c r="AT65" s="97"/>
      <c r="AU65" s="97"/>
      <c r="AV65" s="97"/>
      <c r="AW65" s="97"/>
      <c r="AX65" s="97"/>
      <c r="AY65" s="97"/>
      <c r="AZ65" s="97"/>
      <c r="BA65" s="98"/>
      <c r="BB65" s="106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8"/>
      <c r="BQ65" s="109">
        <v>50</v>
      </c>
      <c r="BR65" s="110"/>
      <c r="BS65" s="110"/>
      <c r="BT65" s="110"/>
      <c r="BU65" s="110"/>
      <c r="BV65" s="110"/>
      <c r="BW65" s="110"/>
      <c r="BX65" s="110"/>
      <c r="BY65" s="111"/>
      <c r="BZ65" s="106">
        <v>15834.5</v>
      </c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8"/>
      <c r="CS65" s="94"/>
      <c r="CT65" s="95"/>
      <c r="CU65" s="95"/>
      <c r="CV65" s="95"/>
      <c r="CW65" s="95"/>
      <c r="CX65" s="95"/>
      <c r="CY65" s="95"/>
      <c r="CZ65" s="95"/>
      <c r="DA65" s="102"/>
    </row>
    <row r="66" spans="1:105" ht="12.75">
      <c r="A66" s="81" t="e">
        <f t="shared" si="1"/>
        <v>#REF!</v>
      </c>
      <c r="B66" s="94" t="s">
        <v>775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102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96" t="s">
        <v>104</v>
      </c>
      <c r="AS66" s="97"/>
      <c r="AT66" s="97"/>
      <c r="AU66" s="97"/>
      <c r="AV66" s="97"/>
      <c r="AW66" s="97"/>
      <c r="AX66" s="97"/>
      <c r="AY66" s="97"/>
      <c r="AZ66" s="97"/>
      <c r="BA66" s="98"/>
      <c r="BB66" s="106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8"/>
      <c r="BQ66" s="109">
        <v>20</v>
      </c>
      <c r="BR66" s="110"/>
      <c r="BS66" s="110"/>
      <c r="BT66" s="110"/>
      <c r="BU66" s="110"/>
      <c r="BV66" s="110"/>
      <c r="BW66" s="110"/>
      <c r="BX66" s="110"/>
      <c r="BY66" s="111"/>
      <c r="BZ66" s="106">
        <v>7882.6</v>
      </c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8"/>
      <c r="CS66" s="94"/>
      <c r="CT66" s="95"/>
      <c r="CU66" s="95"/>
      <c r="CV66" s="95"/>
      <c r="CW66" s="95"/>
      <c r="CX66" s="95"/>
      <c r="CY66" s="95"/>
      <c r="CZ66" s="95"/>
      <c r="DA66" s="102"/>
    </row>
    <row r="67" spans="1:105" ht="12.75">
      <c r="A67" s="81" t="e">
        <f>#REF!+1</f>
        <v>#REF!</v>
      </c>
      <c r="B67" s="94" t="s">
        <v>776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102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96" t="s">
        <v>104</v>
      </c>
      <c r="AS67" s="97"/>
      <c r="AT67" s="97"/>
      <c r="AU67" s="97"/>
      <c r="AV67" s="97"/>
      <c r="AW67" s="97"/>
      <c r="AX67" s="97"/>
      <c r="AY67" s="97"/>
      <c r="AZ67" s="97"/>
      <c r="BA67" s="98"/>
      <c r="BB67" s="106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8"/>
      <c r="BQ67" s="109">
        <v>100</v>
      </c>
      <c r="BR67" s="110"/>
      <c r="BS67" s="110"/>
      <c r="BT67" s="110"/>
      <c r="BU67" s="110"/>
      <c r="BV67" s="110"/>
      <c r="BW67" s="110"/>
      <c r="BX67" s="110"/>
      <c r="BY67" s="111"/>
      <c r="BZ67" s="106">
        <v>33000</v>
      </c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8"/>
      <c r="CS67" s="94"/>
      <c r="CT67" s="95"/>
      <c r="CU67" s="95"/>
      <c r="CV67" s="95"/>
      <c r="CW67" s="95"/>
      <c r="CX67" s="95"/>
      <c r="CY67" s="95"/>
      <c r="CZ67" s="95"/>
      <c r="DA67" s="102"/>
    </row>
    <row r="68" spans="1:105" ht="12.75">
      <c r="A68" s="81" t="e">
        <f t="shared" si="1"/>
        <v>#REF!</v>
      </c>
      <c r="B68" s="94" t="s">
        <v>777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102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96" t="s">
        <v>104</v>
      </c>
      <c r="AS68" s="97"/>
      <c r="AT68" s="97"/>
      <c r="AU68" s="97"/>
      <c r="AV68" s="97"/>
      <c r="AW68" s="97"/>
      <c r="AX68" s="97"/>
      <c r="AY68" s="97"/>
      <c r="AZ68" s="97"/>
      <c r="BA68" s="98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8"/>
      <c r="BQ68" s="109">
        <v>100</v>
      </c>
      <c r="BR68" s="110"/>
      <c r="BS68" s="110"/>
      <c r="BT68" s="110"/>
      <c r="BU68" s="110"/>
      <c r="BV68" s="110"/>
      <c r="BW68" s="110"/>
      <c r="BX68" s="110"/>
      <c r="BY68" s="111"/>
      <c r="BZ68" s="106">
        <v>29800</v>
      </c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8"/>
      <c r="CS68" s="94"/>
      <c r="CT68" s="95"/>
      <c r="CU68" s="95"/>
      <c r="CV68" s="95"/>
      <c r="CW68" s="95"/>
      <c r="CX68" s="95"/>
      <c r="CY68" s="95"/>
      <c r="CZ68" s="95"/>
      <c r="DA68" s="102"/>
    </row>
    <row r="69" spans="1:105" ht="12.75">
      <c r="A69" s="81" t="e">
        <f t="shared" si="1"/>
        <v>#REF!</v>
      </c>
      <c r="B69" s="94" t="s">
        <v>778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102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96" t="s">
        <v>104</v>
      </c>
      <c r="AS69" s="97"/>
      <c r="AT69" s="97"/>
      <c r="AU69" s="97"/>
      <c r="AV69" s="97"/>
      <c r="AW69" s="97"/>
      <c r="AX69" s="97"/>
      <c r="AY69" s="97"/>
      <c r="AZ69" s="97"/>
      <c r="BA69" s="98"/>
      <c r="BB69" s="106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8"/>
      <c r="BQ69" s="109">
        <v>22</v>
      </c>
      <c r="BR69" s="110"/>
      <c r="BS69" s="110"/>
      <c r="BT69" s="110"/>
      <c r="BU69" s="110"/>
      <c r="BV69" s="110"/>
      <c r="BW69" s="110"/>
      <c r="BX69" s="110"/>
      <c r="BY69" s="111"/>
      <c r="BZ69" s="106">
        <v>7385.4</v>
      </c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94"/>
      <c r="CT69" s="95"/>
      <c r="CU69" s="95"/>
      <c r="CV69" s="95"/>
      <c r="CW69" s="95"/>
      <c r="CX69" s="95"/>
      <c r="CY69" s="95"/>
      <c r="CZ69" s="95"/>
      <c r="DA69" s="102"/>
    </row>
    <row r="70" spans="1:105" ht="12.75">
      <c r="A70" s="81" t="e">
        <f t="shared" si="1"/>
        <v>#REF!</v>
      </c>
      <c r="B70" s="94" t="s">
        <v>779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102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96" t="s">
        <v>104</v>
      </c>
      <c r="AS70" s="97"/>
      <c r="AT70" s="97"/>
      <c r="AU70" s="97"/>
      <c r="AV70" s="97"/>
      <c r="AW70" s="97"/>
      <c r="AX70" s="97"/>
      <c r="AY70" s="97"/>
      <c r="AZ70" s="97"/>
      <c r="BA70" s="98"/>
      <c r="BB70" s="106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8"/>
      <c r="BQ70" s="109">
        <v>30</v>
      </c>
      <c r="BR70" s="110"/>
      <c r="BS70" s="110"/>
      <c r="BT70" s="110"/>
      <c r="BU70" s="110"/>
      <c r="BV70" s="110"/>
      <c r="BW70" s="110"/>
      <c r="BX70" s="110"/>
      <c r="BY70" s="111"/>
      <c r="BZ70" s="106">
        <v>8940</v>
      </c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8"/>
      <c r="CS70" s="94"/>
      <c r="CT70" s="95"/>
      <c r="CU70" s="95"/>
      <c r="CV70" s="95"/>
      <c r="CW70" s="95"/>
      <c r="CX70" s="95"/>
      <c r="CY70" s="95"/>
      <c r="CZ70" s="95"/>
      <c r="DA70" s="102"/>
    </row>
    <row r="71" spans="1:105" ht="12.75">
      <c r="A71" s="81" t="e">
        <f t="shared" si="1"/>
        <v>#REF!</v>
      </c>
      <c r="B71" s="94" t="s">
        <v>782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102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96" t="s">
        <v>104</v>
      </c>
      <c r="AS71" s="97"/>
      <c r="AT71" s="97"/>
      <c r="AU71" s="97"/>
      <c r="AV71" s="97"/>
      <c r="AW71" s="97"/>
      <c r="AX71" s="97"/>
      <c r="AY71" s="97"/>
      <c r="AZ71" s="97"/>
      <c r="BA71" s="98"/>
      <c r="BB71" s="106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8"/>
      <c r="BQ71" s="109">
        <v>30</v>
      </c>
      <c r="BR71" s="110"/>
      <c r="BS71" s="110"/>
      <c r="BT71" s="110"/>
      <c r="BU71" s="110"/>
      <c r="BV71" s="110"/>
      <c r="BW71" s="110"/>
      <c r="BX71" s="110"/>
      <c r="BY71" s="111"/>
      <c r="BZ71" s="106">
        <v>11295</v>
      </c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8"/>
      <c r="CS71" s="94"/>
      <c r="CT71" s="95"/>
      <c r="CU71" s="95"/>
      <c r="CV71" s="95"/>
      <c r="CW71" s="95"/>
      <c r="CX71" s="95"/>
      <c r="CY71" s="95"/>
      <c r="CZ71" s="95"/>
      <c r="DA71" s="102"/>
    </row>
    <row r="72" spans="1:105" ht="12.75">
      <c r="A72" s="81" t="e">
        <f t="shared" si="1"/>
        <v>#REF!</v>
      </c>
      <c r="B72" s="94" t="s">
        <v>794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102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96" t="s">
        <v>104</v>
      </c>
      <c r="AS72" s="97"/>
      <c r="AT72" s="97"/>
      <c r="AU72" s="97"/>
      <c r="AV72" s="97"/>
      <c r="AW72" s="97"/>
      <c r="AX72" s="97"/>
      <c r="AY72" s="97"/>
      <c r="AZ72" s="97"/>
      <c r="BA72" s="98"/>
      <c r="BB72" s="106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8"/>
      <c r="BQ72" s="109">
        <v>2</v>
      </c>
      <c r="BR72" s="110"/>
      <c r="BS72" s="110"/>
      <c r="BT72" s="110"/>
      <c r="BU72" s="110"/>
      <c r="BV72" s="110"/>
      <c r="BW72" s="110"/>
      <c r="BX72" s="110"/>
      <c r="BY72" s="111"/>
      <c r="BZ72" s="106">
        <v>975.1</v>
      </c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8"/>
      <c r="CS72" s="94"/>
      <c r="CT72" s="95"/>
      <c r="CU72" s="95"/>
      <c r="CV72" s="95"/>
      <c r="CW72" s="95"/>
      <c r="CX72" s="95"/>
      <c r="CY72" s="95"/>
      <c r="CZ72" s="95"/>
      <c r="DA72" s="102"/>
    </row>
    <row r="73" spans="1:105" ht="12.75">
      <c r="A73" s="81" t="e">
        <f t="shared" si="1"/>
        <v>#REF!</v>
      </c>
      <c r="B73" s="94" t="s">
        <v>781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102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96" t="s">
        <v>104</v>
      </c>
      <c r="AS73" s="97"/>
      <c r="AT73" s="97"/>
      <c r="AU73" s="97"/>
      <c r="AV73" s="97"/>
      <c r="AW73" s="97"/>
      <c r="AX73" s="97"/>
      <c r="AY73" s="97"/>
      <c r="AZ73" s="97"/>
      <c r="BA73" s="98"/>
      <c r="BB73" s="106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8"/>
      <c r="BQ73" s="109">
        <v>30</v>
      </c>
      <c r="BR73" s="110"/>
      <c r="BS73" s="110"/>
      <c r="BT73" s="110"/>
      <c r="BU73" s="110"/>
      <c r="BV73" s="110"/>
      <c r="BW73" s="110"/>
      <c r="BX73" s="110"/>
      <c r="BY73" s="111"/>
      <c r="BZ73" s="106">
        <v>9900</v>
      </c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8"/>
      <c r="CS73" s="94"/>
      <c r="CT73" s="95"/>
      <c r="CU73" s="95"/>
      <c r="CV73" s="95"/>
      <c r="CW73" s="95"/>
      <c r="CX73" s="95"/>
      <c r="CY73" s="95"/>
      <c r="CZ73" s="95"/>
      <c r="DA73" s="102"/>
    </row>
    <row r="74" spans="1:105" ht="12.75">
      <c r="A74" s="81" t="e">
        <f t="shared" si="1"/>
        <v>#REF!</v>
      </c>
      <c r="B74" s="94" t="s">
        <v>783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102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96" t="s">
        <v>104</v>
      </c>
      <c r="AS74" s="97"/>
      <c r="AT74" s="97"/>
      <c r="AU74" s="97"/>
      <c r="AV74" s="97"/>
      <c r="AW74" s="97"/>
      <c r="AX74" s="97"/>
      <c r="AY74" s="97"/>
      <c r="AZ74" s="97"/>
      <c r="BA74" s="98"/>
      <c r="BB74" s="106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8"/>
      <c r="BQ74" s="109">
        <v>30</v>
      </c>
      <c r="BR74" s="110"/>
      <c r="BS74" s="110"/>
      <c r="BT74" s="110"/>
      <c r="BU74" s="110"/>
      <c r="BV74" s="110"/>
      <c r="BW74" s="110"/>
      <c r="BX74" s="110"/>
      <c r="BY74" s="111"/>
      <c r="BZ74" s="106">
        <v>11295</v>
      </c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8"/>
      <c r="CS74" s="94"/>
      <c r="CT74" s="95"/>
      <c r="CU74" s="95"/>
      <c r="CV74" s="95"/>
      <c r="CW74" s="95"/>
      <c r="CX74" s="95"/>
      <c r="CY74" s="95"/>
      <c r="CZ74" s="95"/>
      <c r="DA74" s="102"/>
    </row>
    <row r="75" spans="1:105" ht="12.75">
      <c r="A75" s="81" t="e">
        <f t="shared" si="1"/>
        <v>#REF!</v>
      </c>
      <c r="B75" s="94" t="s">
        <v>784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102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96" t="s">
        <v>104</v>
      </c>
      <c r="AS75" s="97"/>
      <c r="AT75" s="97"/>
      <c r="AU75" s="97"/>
      <c r="AV75" s="97"/>
      <c r="AW75" s="97"/>
      <c r="AX75" s="97"/>
      <c r="AY75" s="97"/>
      <c r="AZ75" s="97"/>
      <c r="BA75" s="98"/>
      <c r="BB75" s="106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8"/>
      <c r="BQ75" s="109">
        <v>30</v>
      </c>
      <c r="BR75" s="110"/>
      <c r="BS75" s="110"/>
      <c r="BT75" s="110"/>
      <c r="BU75" s="110"/>
      <c r="BV75" s="110"/>
      <c r="BW75" s="110"/>
      <c r="BX75" s="110"/>
      <c r="BY75" s="111"/>
      <c r="BZ75" s="106">
        <v>9900</v>
      </c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8"/>
      <c r="CS75" s="94"/>
      <c r="CT75" s="95"/>
      <c r="CU75" s="95"/>
      <c r="CV75" s="95"/>
      <c r="CW75" s="95"/>
      <c r="CX75" s="95"/>
      <c r="CY75" s="95"/>
      <c r="CZ75" s="95"/>
      <c r="DA75" s="102"/>
    </row>
    <row r="76" spans="1:105" ht="12.75">
      <c r="A76" s="81" t="e">
        <f>#REF!+1</f>
        <v>#REF!</v>
      </c>
      <c r="B76" s="94" t="s">
        <v>787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102"/>
      <c r="AD76" s="94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6" t="s">
        <v>104</v>
      </c>
      <c r="AS76" s="97"/>
      <c r="AT76" s="97"/>
      <c r="AU76" s="97"/>
      <c r="AV76" s="97"/>
      <c r="AW76" s="97"/>
      <c r="AX76" s="97"/>
      <c r="AY76" s="97"/>
      <c r="AZ76" s="97"/>
      <c r="BA76" s="98"/>
      <c r="BB76" s="106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8"/>
      <c r="BQ76" s="109">
        <v>25</v>
      </c>
      <c r="BR76" s="110"/>
      <c r="BS76" s="110"/>
      <c r="BT76" s="110"/>
      <c r="BU76" s="110"/>
      <c r="BV76" s="110"/>
      <c r="BW76" s="110"/>
      <c r="BX76" s="110"/>
      <c r="BY76" s="111"/>
      <c r="BZ76" s="106">
        <v>9971.5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8"/>
      <c r="CS76" s="94"/>
      <c r="CT76" s="95"/>
      <c r="CU76" s="95"/>
      <c r="CV76" s="95"/>
      <c r="CW76" s="95"/>
      <c r="CX76" s="95"/>
      <c r="CY76" s="95"/>
      <c r="CZ76" s="95"/>
      <c r="DA76" s="102"/>
    </row>
    <row r="77" spans="1:105" ht="12.75">
      <c r="A77" s="81" t="e">
        <f aca="true" t="shared" si="2" ref="A77:A88">A76+1</f>
        <v>#REF!</v>
      </c>
      <c r="B77" s="94" t="s">
        <v>788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102"/>
      <c r="AD77" s="94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6" t="s">
        <v>104</v>
      </c>
      <c r="AS77" s="97"/>
      <c r="AT77" s="97"/>
      <c r="AU77" s="97"/>
      <c r="AV77" s="97"/>
      <c r="AW77" s="97"/>
      <c r="AX77" s="97"/>
      <c r="AY77" s="97"/>
      <c r="AZ77" s="97"/>
      <c r="BA77" s="98"/>
      <c r="BB77" s="106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8"/>
      <c r="BQ77" s="109">
        <v>10</v>
      </c>
      <c r="BR77" s="110"/>
      <c r="BS77" s="110"/>
      <c r="BT77" s="110"/>
      <c r="BU77" s="110"/>
      <c r="BV77" s="110"/>
      <c r="BW77" s="110"/>
      <c r="BX77" s="110"/>
      <c r="BY77" s="111"/>
      <c r="BZ77" s="106">
        <v>4281.2</v>
      </c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8"/>
      <c r="CS77" s="94"/>
      <c r="CT77" s="95"/>
      <c r="CU77" s="95"/>
      <c r="CV77" s="95"/>
      <c r="CW77" s="95"/>
      <c r="CX77" s="95"/>
      <c r="CY77" s="95"/>
      <c r="CZ77" s="95"/>
      <c r="DA77" s="102"/>
    </row>
    <row r="78" spans="1:105" ht="12.75">
      <c r="A78" s="81" t="e">
        <f t="shared" si="2"/>
        <v>#REF!</v>
      </c>
      <c r="B78" s="94" t="s">
        <v>85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102"/>
      <c r="AD78" s="94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6" t="s">
        <v>104</v>
      </c>
      <c r="AS78" s="97"/>
      <c r="AT78" s="97"/>
      <c r="AU78" s="97"/>
      <c r="AV78" s="97"/>
      <c r="AW78" s="97"/>
      <c r="AX78" s="97"/>
      <c r="AY78" s="97"/>
      <c r="AZ78" s="97"/>
      <c r="BA78" s="98"/>
      <c r="BB78" s="106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8"/>
      <c r="BQ78" s="109">
        <v>15</v>
      </c>
      <c r="BR78" s="110"/>
      <c r="BS78" s="110"/>
      <c r="BT78" s="110"/>
      <c r="BU78" s="110"/>
      <c r="BV78" s="110"/>
      <c r="BW78" s="110"/>
      <c r="BX78" s="110"/>
      <c r="BY78" s="111"/>
      <c r="BZ78" s="106">
        <v>4225.65</v>
      </c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8"/>
      <c r="CS78" s="94"/>
      <c r="CT78" s="95"/>
      <c r="CU78" s="95"/>
      <c r="CV78" s="95"/>
      <c r="CW78" s="95"/>
      <c r="CX78" s="95"/>
      <c r="CY78" s="95"/>
      <c r="CZ78" s="95"/>
      <c r="DA78" s="102"/>
    </row>
    <row r="79" spans="1:105" ht="12.75">
      <c r="A79" s="81" t="e">
        <f t="shared" si="2"/>
        <v>#REF!</v>
      </c>
      <c r="B79" s="94" t="s">
        <v>86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102"/>
      <c r="AD79" s="94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6" t="s">
        <v>104</v>
      </c>
      <c r="AS79" s="97"/>
      <c r="AT79" s="97"/>
      <c r="AU79" s="97"/>
      <c r="AV79" s="97"/>
      <c r="AW79" s="97"/>
      <c r="AX79" s="97"/>
      <c r="AY79" s="97"/>
      <c r="AZ79" s="97"/>
      <c r="BA79" s="98"/>
      <c r="BB79" s="106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8"/>
      <c r="BQ79" s="109">
        <v>15</v>
      </c>
      <c r="BR79" s="110"/>
      <c r="BS79" s="110"/>
      <c r="BT79" s="110"/>
      <c r="BU79" s="110"/>
      <c r="BV79" s="110"/>
      <c r="BW79" s="110"/>
      <c r="BX79" s="110"/>
      <c r="BY79" s="111"/>
      <c r="BZ79" s="106">
        <v>4225.65</v>
      </c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8"/>
      <c r="CS79" s="94"/>
      <c r="CT79" s="95"/>
      <c r="CU79" s="95"/>
      <c r="CV79" s="95"/>
      <c r="CW79" s="95"/>
      <c r="CX79" s="95"/>
      <c r="CY79" s="95"/>
      <c r="CZ79" s="95"/>
      <c r="DA79" s="102"/>
    </row>
    <row r="80" spans="1:105" ht="12.75">
      <c r="A80" s="81" t="e">
        <f t="shared" si="2"/>
        <v>#REF!</v>
      </c>
      <c r="B80" s="94" t="s">
        <v>87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102"/>
      <c r="AD80" s="94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6" t="s">
        <v>104</v>
      </c>
      <c r="AS80" s="97"/>
      <c r="AT80" s="97"/>
      <c r="AU80" s="97"/>
      <c r="AV80" s="97"/>
      <c r="AW80" s="97"/>
      <c r="AX80" s="97"/>
      <c r="AY80" s="97"/>
      <c r="AZ80" s="97"/>
      <c r="BA80" s="98"/>
      <c r="BB80" s="106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8"/>
      <c r="BQ80" s="109">
        <v>60</v>
      </c>
      <c r="BR80" s="110"/>
      <c r="BS80" s="110"/>
      <c r="BT80" s="110"/>
      <c r="BU80" s="110"/>
      <c r="BV80" s="110"/>
      <c r="BW80" s="110"/>
      <c r="BX80" s="110"/>
      <c r="BY80" s="111"/>
      <c r="BZ80" s="106">
        <v>15371.4</v>
      </c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8"/>
      <c r="CS80" s="94"/>
      <c r="CT80" s="95"/>
      <c r="CU80" s="95"/>
      <c r="CV80" s="95"/>
      <c r="CW80" s="95"/>
      <c r="CX80" s="95"/>
      <c r="CY80" s="95"/>
      <c r="CZ80" s="95"/>
      <c r="DA80" s="102"/>
    </row>
    <row r="81" spans="1:105" ht="12.75">
      <c r="A81" s="81" t="e">
        <f t="shared" si="2"/>
        <v>#REF!</v>
      </c>
      <c r="B81" s="94" t="s">
        <v>88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102"/>
      <c r="AD81" s="94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6" t="s">
        <v>104</v>
      </c>
      <c r="AS81" s="97"/>
      <c r="AT81" s="97"/>
      <c r="AU81" s="97"/>
      <c r="AV81" s="97"/>
      <c r="AW81" s="97"/>
      <c r="AX81" s="97"/>
      <c r="AY81" s="97"/>
      <c r="AZ81" s="97"/>
      <c r="BA81" s="98"/>
      <c r="BB81" s="106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8"/>
      <c r="BQ81" s="109">
        <v>60</v>
      </c>
      <c r="BR81" s="110"/>
      <c r="BS81" s="110"/>
      <c r="BT81" s="110"/>
      <c r="BU81" s="110"/>
      <c r="BV81" s="110"/>
      <c r="BW81" s="110"/>
      <c r="BX81" s="110"/>
      <c r="BY81" s="111"/>
      <c r="BZ81" s="106">
        <v>15371.4</v>
      </c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8"/>
      <c r="CS81" s="94"/>
      <c r="CT81" s="95"/>
      <c r="CU81" s="95"/>
      <c r="CV81" s="95"/>
      <c r="CW81" s="95"/>
      <c r="CX81" s="95"/>
      <c r="CY81" s="95"/>
      <c r="CZ81" s="95"/>
      <c r="DA81" s="102"/>
    </row>
    <row r="82" spans="1:105" ht="12.75">
      <c r="A82" s="81" t="e">
        <f t="shared" si="2"/>
        <v>#REF!</v>
      </c>
      <c r="B82" s="94" t="s">
        <v>89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102"/>
      <c r="AD82" s="94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6" t="s">
        <v>104</v>
      </c>
      <c r="AS82" s="97"/>
      <c r="AT82" s="97"/>
      <c r="AU82" s="97"/>
      <c r="AV82" s="97"/>
      <c r="AW82" s="97"/>
      <c r="AX82" s="97"/>
      <c r="AY82" s="97"/>
      <c r="AZ82" s="97"/>
      <c r="BA82" s="98"/>
      <c r="BB82" s="106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8"/>
      <c r="BQ82" s="109">
        <v>60</v>
      </c>
      <c r="BR82" s="110"/>
      <c r="BS82" s="110"/>
      <c r="BT82" s="110"/>
      <c r="BU82" s="110"/>
      <c r="BV82" s="110"/>
      <c r="BW82" s="110"/>
      <c r="BX82" s="110"/>
      <c r="BY82" s="111"/>
      <c r="BZ82" s="106">
        <v>13213.2</v>
      </c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8"/>
      <c r="CS82" s="94"/>
      <c r="CT82" s="95"/>
      <c r="CU82" s="95"/>
      <c r="CV82" s="95"/>
      <c r="CW82" s="95"/>
      <c r="CX82" s="95"/>
      <c r="CY82" s="95"/>
      <c r="CZ82" s="95"/>
      <c r="DA82" s="102"/>
    </row>
    <row r="83" spans="1:105" ht="12.75">
      <c r="A83" s="81" t="e">
        <f t="shared" si="2"/>
        <v>#REF!</v>
      </c>
      <c r="B83" s="94" t="s">
        <v>90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102"/>
      <c r="AD83" s="94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6" t="s">
        <v>104</v>
      </c>
      <c r="AS83" s="97"/>
      <c r="AT83" s="97"/>
      <c r="AU83" s="97"/>
      <c r="AV83" s="97"/>
      <c r="AW83" s="97"/>
      <c r="AX83" s="97"/>
      <c r="AY83" s="97"/>
      <c r="AZ83" s="97"/>
      <c r="BA83" s="98"/>
      <c r="BB83" s="106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8"/>
      <c r="BQ83" s="109">
        <v>60</v>
      </c>
      <c r="BR83" s="110"/>
      <c r="BS83" s="110"/>
      <c r="BT83" s="110"/>
      <c r="BU83" s="110"/>
      <c r="BV83" s="110"/>
      <c r="BW83" s="110"/>
      <c r="BX83" s="110"/>
      <c r="BY83" s="111"/>
      <c r="BZ83" s="106">
        <v>13213.2</v>
      </c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8"/>
      <c r="CS83" s="94"/>
      <c r="CT83" s="95"/>
      <c r="CU83" s="95"/>
      <c r="CV83" s="95"/>
      <c r="CW83" s="95"/>
      <c r="CX83" s="95"/>
      <c r="CY83" s="95"/>
      <c r="CZ83" s="95"/>
      <c r="DA83" s="102"/>
    </row>
    <row r="84" spans="1:105" ht="12.75">
      <c r="A84" s="81" t="e">
        <f t="shared" si="2"/>
        <v>#REF!</v>
      </c>
      <c r="B84" s="94" t="s">
        <v>91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102"/>
      <c r="AD84" s="94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6" t="s">
        <v>104</v>
      </c>
      <c r="AS84" s="97"/>
      <c r="AT84" s="97"/>
      <c r="AU84" s="97"/>
      <c r="AV84" s="97"/>
      <c r="AW84" s="97"/>
      <c r="AX84" s="97"/>
      <c r="AY84" s="97"/>
      <c r="AZ84" s="97"/>
      <c r="BA84" s="98"/>
      <c r="BB84" s="106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8"/>
      <c r="BQ84" s="109">
        <v>15</v>
      </c>
      <c r="BR84" s="110"/>
      <c r="BS84" s="110"/>
      <c r="BT84" s="110"/>
      <c r="BU84" s="110"/>
      <c r="BV84" s="110"/>
      <c r="BW84" s="110"/>
      <c r="BX84" s="110"/>
      <c r="BY84" s="111"/>
      <c r="BZ84" s="106">
        <v>4225.65</v>
      </c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8"/>
      <c r="CS84" s="94"/>
      <c r="CT84" s="95"/>
      <c r="CU84" s="95"/>
      <c r="CV84" s="95"/>
      <c r="CW84" s="95"/>
      <c r="CX84" s="95"/>
      <c r="CY84" s="95"/>
      <c r="CZ84" s="95"/>
      <c r="DA84" s="102"/>
    </row>
    <row r="85" spans="1:105" ht="12.75">
      <c r="A85" s="81" t="e">
        <f t="shared" si="2"/>
        <v>#REF!</v>
      </c>
      <c r="B85" s="94" t="s">
        <v>92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102"/>
      <c r="AD85" s="94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6" t="s">
        <v>104</v>
      </c>
      <c r="AS85" s="97"/>
      <c r="AT85" s="97"/>
      <c r="AU85" s="97"/>
      <c r="AV85" s="97"/>
      <c r="AW85" s="97"/>
      <c r="AX85" s="97"/>
      <c r="AY85" s="97"/>
      <c r="AZ85" s="97"/>
      <c r="BA85" s="98"/>
      <c r="BB85" s="106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8"/>
      <c r="BQ85" s="109">
        <v>15</v>
      </c>
      <c r="BR85" s="110"/>
      <c r="BS85" s="110"/>
      <c r="BT85" s="110"/>
      <c r="BU85" s="110"/>
      <c r="BV85" s="110"/>
      <c r="BW85" s="110"/>
      <c r="BX85" s="110"/>
      <c r="BY85" s="111"/>
      <c r="BZ85" s="106">
        <v>4225.65</v>
      </c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8"/>
      <c r="CS85" s="94"/>
      <c r="CT85" s="95"/>
      <c r="CU85" s="95"/>
      <c r="CV85" s="95"/>
      <c r="CW85" s="95"/>
      <c r="CX85" s="95"/>
      <c r="CY85" s="95"/>
      <c r="CZ85" s="95"/>
      <c r="DA85" s="102"/>
    </row>
    <row r="86" spans="1:105" ht="12.75">
      <c r="A86" s="81" t="e">
        <f t="shared" si="2"/>
        <v>#REF!</v>
      </c>
      <c r="B86" s="94" t="s">
        <v>93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102"/>
      <c r="AD86" s="94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 t="s">
        <v>104</v>
      </c>
      <c r="AS86" s="97"/>
      <c r="AT86" s="97"/>
      <c r="AU86" s="97"/>
      <c r="AV86" s="97"/>
      <c r="AW86" s="97"/>
      <c r="AX86" s="97"/>
      <c r="AY86" s="97"/>
      <c r="AZ86" s="97"/>
      <c r="BA86" s="98"/>
      <c r="BB86" s="106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8"/>
      <c r="BQ86" s="109">
        <v>110</v>
      </c>
      <c r="BR86" s="110"/>
      <c r="BS86" s="110"/>
      <c r="BT86" s="110"/>
      <c r="BU86" s="110"/>
      <c r="BV86" s="110"/>
      <c r="BW86" s="110"/>
      <c r="BX86" s="110"/>
      <c r="BY86" s="111"/>
      <c r="BZ86" s="106">
        <v>32984.6</v>
      </c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8"/>
      <c r="CS86" s="94"/>
      <c r="CT86" s="95"/>
      <c r="CU86" s="95"/>
      <c r="CV86" s="95"/>
      <c r="CW86" s="95"/>
      <c r="CX86" s="95"/>
      <c r="CY86" s="95"/>
      <c r="CZ86" s="95"/>
      <c r="DA86" s="102"/>
    </row>
    <row r="87" spans="1:105" ht="12.75">
      <c r="A87" s="81" t="e">
        <f t="shared" si="2"/>
        <v>#REF!</v>
      </c>
      <c r="B87" s="94" t="s">
        <v>94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102"/>
      <c r="AD87" s="94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6" t="s">
        <v>104</v>
      </c>
      <c r="AS87" s="97"/>
      <c r="AT87" s="97"/>
      <c r="AU87" s="97"/>
      <c r="AV87" s="97"/>
      <c r="AW87" s="97"/>
      <c r="AX87" s="97"/>
      <c r="AY87" s="97"/>
      <c r="AZ87" s="97"/>
      <c r="BA87" s="98"/>
      <c r="BB87" s="106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8"/>
      <c r="BQ87" s="109">
        <v>110</v>
      </c>
      <c r="BR87" s="110"/>
      <c r="BS87" s="110"/>
      <c r="BT87" s="110"/>
      <c r="BU87" s="110"/>
      <c r="BV87" s="110"/>
      <c r="BW87" s="110"/>
      <c r="BX87" s="110"/>
      <c r="BY87" s="111"/>
      <c r="BZ87" s="106">
        <v>32984.6</v>
      </c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8"/>
      <c r="CS87" s="94"/>
      <c r="CT87" s="95"/>
      <c r="CU87" s="95"/>
      <c r="CV87" s="95"/>
      <c r="CW87" s="95"/>
      <c r="CX87" s="95"/>
      <c r="CY87" s="95"/>
      <c r="CZ87" s="95"/>
      <c r="DA87" s="102"/>
    </row>
    <row r="88" spans="1:105" ht="12.75">
      <c r="A88" s="81" t="e">
        <f t="shared" si="2"/>
        <v>#REF!</v>
      </c>
      <c r="B88" s="103" t="s">
        <v>790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5"/>
      <c r="AD88" s="103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3"/>
      <c r="AS88" s="104"/>
      <c r="AT88" s="104"/>
      <c r="AU88" s="104"/>
      <c r="AV88" s="104"/>
      <c r="AW88" s="104"/>
      <c r="AX88" s="104"/>
      <c r="AY88" s="104"/>
      <c r="AZ88" s="104"/>
      <c r="BA88" s="105"/>
      <c r="BB88" s="112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4"/>
      <c r="BQ88" s="121">
        <f>SUM(BQ76:BQ87)</f>
        <v>555</v>
      </c>
      <c r="BR88" s="122"/>
      <c r="BS88" s="122"/>
      <c r="BT88" s="122"/>
      <c r="BU88" s="122"/>
      <c r="BV88" s="122"/>
      <c r="BW88" s="122"/>
      <c r="BX88" s="122"/>
      <c r="BY88" s="123"/>
      <c r="BZ88" s="115">
        <f>SUM(BZ76:BZ87)</f>
        <v>154293.69999999998</v>
      </c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7"/>
      <c r="CS88" s="94"/>
      <c r="CT88" s="95"/>
      <c r="CU88" s="95"/>
      <c r="CV88" s="95"/>
      <c r="CW88" s="95"/>
      <c r="CX88" s="95"/>
      <c r="CY88" s="95"/>
      <c r="CZ88" s="95"/>
      <c r="DA88" s="102"/>
    </row>
    <row r="89" spans="1:105" ht="12.75">
      <c r="A89" s="81" t="e">
        <f>#REF!+1</f>
        <v>#REF!</v>
      </c>
      <c r="B89" s="94" t="s">
        <v>791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102"/>
      <c r="AD89" s="94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6" t="s">
        <v>104</v>
      </c>
      <c r="AS89" s="97"/>
      <c r="AT89" s="97"/>
      <c r="AU89" s="97"/>
      <c r="AV89" s="97"/>
      <c r="AW89" s="97"/>
      <c r="AX89" s="97"/>
      <c r="AY89" s="97"/>
      <c r="AZ89" s="97"/>
      <c r="BA89" s="98"/>
      <c r="BB89" s="106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8"/>
      <c r="BQ89" s="109">
        <v>30</v>
      </c>
      <c r="BR89" s="110"/>
      <c r="BS89" s="110"/>
      <c r="BT89" s="110"/>
      <c r="BU89" s="110"/>
      <c r="BV89" s="110"/>
      <c r="BW89" s="110"/>
      <c r="BX89" s="110"/>
      <c r="BY89" s="111"/>
      <c r="BZ89" s="106">
        <v>9600</v>
      </c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8"/>
      <c r="CS89" s="94"/>
      <c r="CT89" s="95"/>
      <c r="CU89" s="95"/>
      <c r="CV89" s="95"/>
      <c r="CW89" s="95"/>
      <c r="CX89" s="95"/>
      <c r="CY89" s="95"/>
      <c r="CZ89" s="95"/>
      <c r="DA89" s="102"/>
    </row>
    <row r="90" spans="1:105" ht="12.75">
      <c r="A90" s="81" t="e">
        <f aca="true" t="shared" si="3" ref="A90:A114">A89+1</f>
        <v>#REF!</v>
      </c>
      <c r="B90" s="103" t="s">
        <v>792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5"/>
      <c r="AD90" s="103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3"/>
      <c r="AS90" s="104"/>
      <c r="AT90" s="104"/>
      <c r="AU90" s="104"/>
      <c r="AV90" s="104"/>
      <c r="AW90" s="104"/>
      <c r="AX90" s="104"/>
      <c r="AY90" s="104"/>
      <c r="AZ90" s="104"/>
      <c r="BA90" s="105"/>
      <c r="BB90" s="112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4"/>
      <c r="BQ90" s="121">
        <f>SUM(BQ89:BQ89)</f>
        <v>30</v>
      </c>
      <c r="BR90" s="122"/>
      <c r="BS90" s="122"/>
      <c r="BT90" s="122"/>
      <c r="BU90" s="122"/>
      <c r="BV90" s="122"/>
      <c r="BW90" s="122"/>
      <c r="BX90" s="122"/>
      <c r="BY90" s="123"/>
      <c r="BZ90" s="115">
        <f>SUM(BZ89:BZ89)</f>
        <v>9600</v>
      </c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7"/>
      <c r="CS90" s="94"/>
      <c r="CT90" s="95"/>
      <c r="CU90" s="95"/>
      <c r="CV90" s="95"/>
      <c r="CW90" s="95"/>
      <c r="CX90" s="95"/>
      <c r="CY90" s="95"/>
      <c r="CZ90" s="95"/>
      <c r="DA90" s="102"/>
    </row>
    <row r="91" spans="1:105" ht="12.75">
      <c r="A91" s="81" t="e">
        <f t="shared" si="3"/>
        <v>#REF!</v>
      </c>
      <c r="B91" s="94" t="s">
        <v>793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102"/>
      <c r="AD91" s="94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6" t="s">
        <v>104</v>
      </c>
      <c r="AS91" s="97"/>
      <c r="AT91" s="97"/>
      <c r="AU91" s="97"/>
      <c r="AV91" s="97"/>
      <c r="AW91" s="97"/>
      <c r="AX91" s="97"/>
      <c r="AY91" s="97"/>
      <c r="AZ91" s="97"/>
      <c r="BA91" s="98"/>
      <c r="BB91" s="106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8"/>
      <c r="BQ91" s="109">
        <v>90</v>
      </c>
      <c r="BR91" s="110"/>
      <c r="BS91" s="110"/>
      <c r="BT91" s="110"/>
      <c r="BU91" s="110"/>
      <c r="BV91" s="110"/>
      <c r="BW91" s="110"/>
      <c r="BX91" s="110"/>
      <c r="BY91" s="111"/>
      <c r="BZ91" s="106">
        <v>43560</v>
      </c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8"/>
      <c r="CS91" s="94"/>
      <c r="CT91" s="95"/>
      <c r="CU91" s="95"/>
      <c r="CV91" s="95"/>
      <c r="CW91" s="95"/>
      <c r="CX91" s="95"/>
      <c r="CY91" s="95"/>
      <c r="CZ91" s="95"/>
      <c r="DA91" s="102"/>
    </row>
    <row r="92" spans="1:105" ht="12.75">
      <c r="A92" s="81" t="e">
        <f t="shared" si="3"/>
        <v>#REF!</v>
      </c>
      <c r="B92" s="94" t="s">
        <v>794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102"/>
      <c r="AD92" s="94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 t="s">
        <v>104</v>
      </c>
      <c r="AS92" s="97"/>
      <c r="AT92" s="97"/>
      <c r="AU92" s="97"/>
      <c r="AV92" s="97"/>
      <c r="AW92" s="97"/>
      <c r="AX92" s="97"/>
      <c r="AY92" s="97"/>
      <c r="AZ92" s="97"/>
      <c r="BA92" s="98"/>
      <c r="BB92" s="106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8"/>
      <c r="BQ92" s="109">
        <v>12</v>
      </c>
      <c r="BR92" s="110"/>
      <c r="BS92" s="110"/>
      <c r="BT92" s="110"/>
      <c r="BU92" s="110"/>
      <c r="BV92" s="110"/>
      <c r="BW92" s="110"/>
      <c r="BX92" s="110"/>
      <c r="BY92" s="111"/>
      <c r="BZ92" s="106">
        <v>5808</v>
      </c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8"/>
      <c r="CS92" s="94"/>
      <c r="CT92" s="95"/>
      <c r="CU92" s="95"/>
      <c r="CV92" s="95"/>
      <c r="CW92" s="95"/>
      <c r="CX92" s="95"/>
      <c r="CY92" s="95"/>
      <c r="CZ92" s="95"/>
      <c r="DA92" s="102"/>
    </row>
    <row r="93" spans="1:105" ht="12.75">
      <c r="A93" s="81" t="e">
        <f t="shared" si="3"/>
        <v>#REF!</v>
      </c>
      <c r="B93" s="94" t="s">
        <v>780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102"/>
      <c r="AD93" s="94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6" t="s">
        <v>104</v>
      </c>
      <c r="AS93" s="97"/>
      <c r="AT93" s="97"/>
      <c r="AU93" s="97"/>
      <c r="AV93" s="97"/>
      <c r="AW93" s="97"/>
      <c r="AX93" s="97"/>
      <c r="AY93" s="97"/>
      <c r="AZ93" s="97"/>
      <c r="BA93" s="98"/>
      <c r="BB93" s="106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8"/>
      <c r="BQ93" s="109">
        <v>90</v>
      </c>
      <c r="BR93" s="110"/>
      <c r="BS93" s="110"/>
      <c r="BT93" s="110"/>
      <c r="BU93" s="110"/>
      <c r="BV93" s="110"/>
      <c r="BW93" s="110"/>
      <c r="BX93" s="110"/>
      <c r="BY93" s="111"/>
      <c r="BZ93" s="106">
        <v>50760</v>
      </c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8"/>
      <c r="CS93" s="94"/>
      <c r="CT93" s="95"/>
      <c r="CU93" s="95"/>
      <c r="CV93" s="95"/>
      <c r="CW93" s="95"/>
      <c r="CX93" s="95"/>
      <c r="CY93" s="95"/>
      <c r="CZ93" s="95"/>
      <c r="DA93" s="102"/>
    </row>
    <row r="94" spans="1:105" ht="12.75">
      <c r="A94" s="81" t="e">
        <f>#REF!+1</f>
        <v>#REF!</v>
      </c>
      <c r="B94" s="212" t="s">
        <v>98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4"/>
      <c r="AD94" s="17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96" t="s">
        <v>103</v>
      </c>
      <c r="AS94" s="97"/>
      <c r="AT94" s="97"/>
      <c r="AU94" s="97"/>
      <c r="AV94" s="97"/>
      <c r="AW94" s="97"/>
      <c r="AX94" s="97"/>
      <c r="AY94" s="97"/>
      <c r="AZ94" s="97"/>
      <c r="BA94" s="98"/>
      <c r="BB94" s="106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8"/>
      <c r="BQ94" s="109">
        <v>7</v>
      </c>
      <c r="BR94" s="110"/>
      <c r="BS94" s="110"/>
      <c r="BT94" s="110"/>
      <c r="BU94" s="110"/>
      <c r="BV94" s="110"/>
      <c r="BW94" s="110"/>
      <c r="BX94" s="110"/>
      <c r="BY94" s="111"/>
      <c r="BZ94" s="106">
        <v>4704</v>
      </c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8"/>
      <c r="CS94" s="17"/>
      <c r="CT94" s="18"/>
      <c r="CU94" s="18"/>
      <c r="CV94" s="18"/>
      <c r="CW94" s="18"/>
      <c r="CX94" s="18"/>
      <c r="CY94" s="18"/>
      <c r="CZ94" s="18"/>
      <c r="DA94" s="19"/>
    </row>
    <row r="95" spans="1:105" ht="12.75">
      <c r="A95" s="81" t="e">
        <f t="shared" si="3"/>
        <v>#REF!</v>
      </c>
      <c r="B95" s="23"/>
      <c r="C95" s="213" t="s">
        <v>99</v>
      </c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4"/>
      <c r="AD95" s="17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96" t="s">
        <v>103</v>
      </c>
      <c r="AS95" s="97"/>
      <c r="AT95" s="97"/>
      <c r="AU95" s="97"/>
      <c r="AV95" s="97"/>
      <c r="AW95" s="97"/>
      <c r="AX95" s="97"/>
      <c r="AY95" s="97"/>
      <c r="AZ95" s="97"/>
      <c r="BA95" s="98"/>
      <c r="BB95" s="106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8"/>
      <c r="BQ95" s="109">
        <v>7</v>
      </c>
      <c r="BR95" s="110"/>
      <c r="BS95" s="110"/>
      <c r="BT95" s="110"/>
      <c r="BU95" s="110"/>
      <c r="BV95" s="110"/>
      <c r="BW95" s="110"/>
      <c r="BX95" s="110"/>
      <c r="BY95" s="111"/>
      <c r="BZ95" s="106">
        <v>4704</v>
      </c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8"/>
      <c r="CS95" s="17"/>
      <c r="CT95" s="18"/>
      <c r="CU95" s="18"/>
      <c r="CV95" s="18"/>
      <c r="CW95" s="18"/>
      <c r="CX95" s="18"/>
      <c r="CY95" s="18"/>
      <c r="CZ95" s="18"/>
      <c r="DA95" s="19"/>
    </row>
    <row r="96" spans="1:105" ht="12.75">
      <c r="A96" s="81" t="e">
        <f t="shared" si="3"/>
        <v>#REF!</v>
      </c>
      <c r="B96" s="212" t="s">
        <v>100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4"/>
      <c r="AD96" s="17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96" t="s">
        <v>104</v>
      </c>
      <c r="AS96" s="254"/>
      <c r="AT96" s="254"/>
      <c r="AU96" s="254"/>
      <c r="AV96" s="254"/>
      <c r="AW96" s="254"/>
      <c r="AX96" s="254"/>
      <c r="AY96" s="254"/>
      <c r="AZ96" s="254"/>
      <c r="BA96" s="255"/>
      <c r="BB96" s="106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8"/>
      <c r="BQ96" s="109">
        <v>20</v>
      </c>
      <c r="BR96" s="110"/>
      <c r="BS96" s="110"/>
      <c r="BT96" s="110"/>
      <c r="BU96" s="110"/>
      <c r="BV96" s="110"/>
      <c r="BW96" s="110"/>
      <c r="BX96" s="110"/>
      <c r="BY96" s="111"/>
      <c r="BZ96" s="106">
        <v>7640</v>
      </c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8"/>
      <c r="CS96" s="241"/>
      <c r="CT96" s="239"/>
      <c r="CU96" s="239"/>
      <c r="CV96" s="239"/>
      <c r="CW96" s="239"/>
      <c r="CX96" s="239"/>
      <c r="CY96" s="239"/>
      <c r="CZ96" s="239"/>
      <c r="DA96" s="240"/>
    </row>
    <row r="97" spans="1:105" ht="12.75">
      <c r="A97" s="81" t="e">
        <f t="shared" si="3"/>
        <v>#REF!</v>
      </c>
      <c r="B97" s="212" t="s">
        <v>101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4"/>
      <c r="AD97" s="17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37"/>
      <c r="AS97" s="97" t="s">
        <v>104</v>
      </c>
      <c r="AT97" s="97"/>
      <c r="AU97" s="97"/>
      <c r="AV97" s="97"/>
      <c r="AW97" s="97"/>
      <c r="AX97" s="97"/>
      <c r="AY97" s="97"/>
      <c r="AZ97" s="97"/>
      <c r="BA97" s="98"/>
      <c r="BB97" s="106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8"/>
      <c r="BQ97" s="109">
        <v>30</v>
      </c>
      <c r="BR97" s="110"/>
      <c r="BS97" s="110"/>
      <c r="BT97" s="110"/>
      <c r="BU97" s="110"/>
      <c r="BV97" s="110"/>
      <c r="BW97" s="110"/>
      <c r="BX97" s="110"/>
      <c r="BY97" s="111"/>
      <c r="BZ97" s="106">
        <v>11160</v>
      </c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8"/>
      <c r="CS97" s="17"/>
      <c r="CT97" s="18"/>
      <c r="CU97" s="18"/>
      <c r="CV97" s="18"/>
      <c r="CW97" s="18"/>
      <c r="CX97" s="18"/>
      <c r="CY97" s="18"/>
      <c r="CZ97" s="18"/>
      <c r="DA97" s="19"/>
    </row>
    <row r="98" spans="1:105" ht="11.25">
      <c r="A98" s="81" t="e">
        <f t="shared" si="3"/>
        <v>#REF!</v>
      </c>
      <c r="B98" s="39"/>
      <c r="C98" s="34"/>
      <c r="D98" s="34"/>
      <c r="E98" s="231" t="s">
        <v>102</v>
      </c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55"/>
      <c r="Z98" s="55"/>
      <c r="AA98" s="55"/>
      <c r="AB98" s="55"/>
      <c r="AC98" s="70"/>
      <c r="AD98" s="52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2"/>
      <c r="AS98" s="53"/>
      <c r="AT98" s="53"/>
      <c r="AU98" s="53"/>
      <c r="AV98" s="53"/>
      <c r="AW98" s="53"/>
      <c r="AX98" s="53"/>
      <c r="AY98" s="53"/>
      <c r="AZ98" s="53"/>
      <c r="BA98" s="54"/>
      <c r="BB98" s="64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6"/>
      <c r="BQ98" s="121">
        <f>SUM(BQ94:BQ97)</f>
        <v>64</v>
      </c>
      <c r="BR98" s="182"/>
      <c r="BS98" s="182"/>
      <c r="BT98" s="182"/>
      <c r="BU98" s="182"/>
      <c r="BV98" s="182"/>
      <c r="BW98" s="182"/>
      <c r="BX98" s="182"/>
      <c r="BY98" s="183"/>
      <c r="BZ98" s="115">
        <f>SUM(BZ94:BZ97)</f>
        <v>28208</v>
      </c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7"/>
      <c r="CS98" s="17"/>
      <c r="CT98" s="239"/>
      <c r="CU98" s="239"/>
      <c r="CV98" s="239"/>
      <c r="CW98" s="239"/>
      <c r="CX98" s="239"/>
      <c r="CY98" s="239"/>
      <c r="CZ98" s="239"/>
      <c r="DA98" s="240"/>
    </row>
    <row r="99" spans="1:105" ht="12.75">
      <c r="A99" s="81" t="e">
        <f t="shared" si="3"/>
        <v>#REF!</v>
      </c>
      <c r="B99" s="218" t="s">
        <v>789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20"/>
      <c r="AD99" s="94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 t="s">
        <v>105</v>
      </c>
      <c r="AS99" s="97"/>
      <c r="AT99" s="97"/>
      <c r="AU99" s="97"/>
      <c r="AV99" s="97"/>
      <c r="AW99" s="97"/>
      <c r="AX99" s="97"/>
      <c r="AY99" s="97"/>
      <c r="AZ99" s="97"/>
      <c r="BA99" s="98"/>
      <c r="BB99" s="106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8"/>
      <c r="BQ99" s="109">
        <v>36</v>
      </c>
      <c r="BR99" s="110"/>
      <c r="BS99" s="110"/>
      <c r="BT99" s="110"/>
      <c r="BU99" s="110"/>
      <c r="BV99" s="110"/>
      <c r="BW99" s="110"/>
      <c r="BX99" s="110"/>
      <c r="BY99" s="111"/>
      <c r="BZ99" s="106">
        <v>22968</v>
      </c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8"/>
      <c r="CS99" s="94"/>
      <c r="CT99" s="95"/>
      <c r="CU99" s="95"/>
      <c r="CV99" s="95"/>
      <c r="CW99" s="95"/>
      <c r="CX99" s="95"/>
      <c r="CY99" s="95"/>
      <c r="CZ99" s="95"/>
      <c r="DA99" s="102"/>
    </row>
    <row r="100" spans="1:105" ht="12.75">
      <c r="A100" s="81" t="e">
        <f t="shared" si="3"/>
        <v>#REF!</v>
      </c>
      <c r="B100" s="218" t="s">
        <v>786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20"/>
      <c r="AD100" s="94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6" t="s">
        <v>105</v>
      </c>
      <c r="AS100" s="97"/>
      <c r="AT100" s="97"/>
      <c r="AU100" s="97"/>
      <c r="AV100" s="97"/>
      <c r="AW100" s="97"/>
      <c r="AX100" s="97"/>
      <c r="AY100" s="97"/>
      <c r="AZ100" s="97"/>
      <c r="BA100" s="98"/>
      <c r="BB100" s="106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8"/>
      <c r="BQ100" s="109">
        <v>36</v>
      </c>
      <c r="BR100" s="110"/>
      <c r="BS100" s="110"/>
      <c r="BT100" s="110"/>
      <c r="BU100" s="110"/>
      <c r="BV100" s="110"/>
      <c r="BW100" s="110"/>
      <c r="BX100" s="110"/>
      <c r="BY100" s="111"/>
      <c r="BZ100" s="106">
        <v>22968</v>
      </c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8"/>
      <c r="CS100" s="94"/>
      <c r="CT100" s="95"/>
      <c r="CU100" s="95"/>
      <c r="CV100" s="95"/>
      <c r="CW100" s="95"/>
      <c r="CX100" s="95"/>
      <c r="CY100" s="95"/>
      <c r="CZ100" s="95"/>
      <c r="DA100" s="102"/>
    </row>
    <row r="101" spans="1:105" ht="12.75">
      <c r="A101" s="81" t="e">
        <f t="shared" si="3"/>
        <v>#REF!</v>
      </c>
      <c r="B101" s="218" t="s">
        <v>785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20"/>
      <c r="AD101" s="94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 t="s">
        <v>105</v>
      </c>
      <c r="AS101" s="97"/>
      <c r="AT101" s="97"/>
      <c r="AU101" s="97"/>
      <c r="AV101" s="97"/>
      <c r="AW101" s="97"/>
      <c r="AX101" s="97"/>
      <c r="AY101" s="97"/>
      <c r="AZ101" s="97"/>
      <c r="BA101" s="98"/>
      <c r="BB101" s="106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8"/>
      <c r="BQ101" s="109">
        <v>36</v>
      </c>
      <c r="BR101" s="110"/>
      <c r="BS101" s="110"/>
      <c r="BT101" s="110"/>
      <c r="BU101" s="110"/>
      <c r="BV101" s="110"/>
      <c r="BW101" s="110"/>
      <c r="BX101" s="110"/>
      <c r="BY101" s="111"/>
      <c r="BZ101" s="106">
        <v>22968</v>
      </c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8"/>
      <c r="CS101" s="94"/>
      <c r="CT101" s="95"/>
      <c r="CU101" s="95"/>
      <c r="CV101" s="95"/>
      <c r="CW101" s="95"/>
      <c r="CX101" s="95"/>
      <c r="CY101" s="95"/>
      <c r="CZ101" s="95"/>
      <c r="DA101" s="102"/>
    </row>
    <row r="102" spans="1:105" ht="12.75">
      <c r="A102" s="81" t="e">
        <f t="shared" si="3"/>
        <v>#REF!</v>
      </c>
      <c r="B102" s="212" t="s">
        <v>795</v>
      </c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4"/>
      <c r="AD102" s="94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6" t="s">
        <v>105</v>
      </c>
      <c r="AS102" s="97"/>
      <c r="AT102" s="97"/>
      <c r="AU102" s="97"/>
      <c r="AV102" s="97"/>
      <c r="AW102" s="97"/>
      <c r="AX102" s="97"/>
      <c r="AY102" s="97"/>
      <c r="AZ102" s="97"/>
      <c r="BA102" s="98"/>
      <c r="BB102" s="106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8"/>
      <c r="BQ102" s="109">
        <v>77</v>
      </c>
      <c r="BR102" s="110"/>
      <c r="BS102" s="110"/>
      <c r="BT102" s="110"/>
      <c r="BU102" s="110"/>
      <c r="BV102" s="110"/>
      <c r="BW102" s="110"/>
      <c r="BX102" s="110"/>
      <c r="BY102" s="111"/>
      <c r="BZ102" s="106">
        <v>25871.62</v>
      </c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8"/>
      <c r="CS102" s="94"/>
      <c r="CT102" s="95"/>
      <c r="CU102" s="95"/>
      <c r="CV102" s="95"/>
      <c r="CW102" s="95"/>
      <c r="CX102" s="95"/>
      <c r="CY102" s="95"/>
      <c r="CZ102" s="95"/>
      <c r="DA102" s="102"/>
    </row>
    <row r="103" spans="1:105" ht="12.75">
      <c r="A103" s="81" t="e">
        <f t="shared" si="3"/>
        <v>#REF!</v>
      </c>
      <c r="B103" s="218" t="s">
        <v>796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20"/>
      <c r="AD103" s="94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6" t="s">
        <v>105</v>
      </c>
      <c r="AS103" s="97"/>
      <c r="AT103" s="97"/>
      <c r="AU103" s="97"/>
      <c r="AV103" s="97"/>
      <c r="AW103" s="97"/>
      <c r="AX103" s="97"/>
      <c r="AY103" s="97"/>
      <c r="AZ103" s="97"/>
      <c r="BA103" s="98"/>
      <c r="BB103" s="106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8"/>
      <c r="BQ103" s="109">
        <v>36</v>
      </c>
      <c r="BR103" s="110"/>
      <c r="BS103" s="110"/>
      <c r="BT103" s="110"/>
      <c r="BU103" s="110"/>
      <c r="BV103" s="110"/>
      <c r="BW103" s="110"/>
      <c r="BX103" s="110"/>
      <c r="BY103" s="111"/>
      <c r="BZ103" s="106">
        <v>22968</v>
      </c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8"/>
      <c r="CS103" s="94"/>
      <c r="CT103" s="95"/>
      <c r="CU103" s="95"/>
      <c r="CV103" s="95"/>
      <c r="CW103" s="95"/>
      <c r="CX103" s="95"/>
      <c r="CY103" s="95"/>
      <c r="CZ103" s="95"/>
      <c r="DA103" s="102"/>
    </row>
    <row r="104" spans="1:105" ht="12.75">
      <c r="A104" s="81" t="e">
        <f t="shared" si="3"/>
        <v>#REF!</v>
      </c>
      <c r="B104" s="212" t="s">
        <v>798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4"/>
      <c r="AD104" s="94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6" t="s">
        <v>105</v>
      </c>
      <c r="AS104" s="97"/>
      <c r="AT104" s="97"/>
      <c r="AU104" s="97"/>
      <c r="AV104" s="97"/>
      <c r="AW104" s="97"/>
      <c r="AX104" s="97"/>
      <c r="AY104" s="97"/>
      <c r="AZ104" s="97"/>
      <c r="BA104" s="98"/>
      <c r="BB104" s="106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8"/>
      <c r="BQ104" s="109">
        <v>10</v>
      </c>
      <c r="BR104" s="110"/>
      <c r="BS104" s="110"/>
      <c r="BT104" s="110"/>
      <c r="BU104" s="110"/>
      <c r="BV104" s="110"/>
      <c r="BW104" s="110"/>
      <c r="BX104" s="110"/>
      <c r="BY104" s="111"/>
      <c r="BZ104" s="106">
        <v>3359.95</v>
      </c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8"/>
      <c r="CS104" s="94"/>
      <c r="CT104" s="95"/>
      <c r="CU104" s="95"/>
      <c r="CV104" s="95"/>
      <c r="CW104" s="95"/>
      <c r="CX104" s="95"/>
      <c r="CY104" s="95"/>
      <c r="CZ104" s="95"/>
      <c r="DA104" s="102"/>
    </row>
    <row r="105" spans="1:105" ht="12.75">
      <c r="A105" s="81" t="e">
        <f t="shared" si="3"/>
        <v>#REF!</v>
      </c>
      <c r="B105" s="277" t="s">
        <v>797</v>
      </c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9"/>
      <c r="AD105" s="103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3"/>
      <c r="AS105" s="104"/>
      <c r="AT105" s="104"/>
      <c r="AU105" s="104"/>
      <c r="AV105" s="104"/>
      <c r="AW105" s="104"/>
      <c r="AX105" s="104"/>
      <c r="AY105" s="104"/>
      <c r="AZ105" s="104"/>
      <c r="BA105" s="105"/>
      <c r="BB105" s="112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4"/>
      <c r="BQ105" s="121">
        <f>SUM(BQ99:BQ104)</f>
        <v>231</v>
      </c>
      <c r="BR105" s="122"/>
      <c r="BS105" s="122"/>
      <c r="BT105" s="122"/>
      <c r="BU105" s="122"/>
      <c r="BV105" s="122"/>
      <c r="BW105" s="122"/>
      <c r="BX105" s="122"/>
      <c r="BY105" s="123"/>
      <c r="BZ105" s="115">
        <f>SUM(BZ99:BZ104)</f>
        <v>121103.56999999999</v>
      </c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7"/>
      <c r="CS105" s="94"/>
      <c r="CT105" s="95"/>
      <c r="CU105" s="95"/>
      <c r="CV105" s="95"/>
      <c r="CW105" s="95"/>
      <c r="CX105" s="95"/>
      <c r="CY105" s="95"/>
      <c r="CZ105" s="95"/>
      <c r="DA105" s="102"/>
    </row>
    <row r="106" spans="1:105" ht="11.25">
      <c r="A106" s="81" t="e">
        <f t="shared" si="3"/>
        <v>#REF!</v>
      </c>
      <c r="B106" s="218" t="s">
        <v>560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20"/>
      <c r="AD106" s="17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96" t="s">
        <v>105</v>
      </c>
      <c r="AS106" s="97"/>
      <c r="AT106" s="97"/>
      <c r="AU106" s="97"/>
      <c r="AV106" s="97"/>
      <c r="AW106" s="97"/>
      <c r="AX106" s="97"/>
      <c r="AY106" s="97"/>
      <c r="AZ106" s="97"/>
      <c r="BA106" s="98"/>
      <c r="BB106" s="106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8"/>
      <c r="BQ106" s="109">
        <v>20</v>
      </c>
      <c r="BR106" s="180"/>
      <c r="BS106" s="180"/>
      <c r="BT106" s="180"/>
      <c r="BU106" s="180"/>
      <c r="BV106" s="180"/>
      <c r="BW106" s="180"/>
      <c r="BX106" s="180"/>
      <c r="BY106" s="181"/>
      <c r="BZ106" s="300">
        <v>4959.9</v>
      </c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"/>
      <c r="CS106" s="31">
        <f>SUM(BZ106:CR106)</f>
        <v>4959.9</v>
      </c>
      <c r="CT106" s="18"/>
      <c r="CU106" s="18"/>
      <c r="CV106" s="18"/>
      <c r="CW106" s="18"/>
      <c r="CX106" s="18"/>
      <c r="CY106" s="18"/>
      <c r="CZ106" s="18"/>
      <c r="DA106" s="19"/>
    </row>
    <row r="107" spans="1:105" ht="11.25">
      <c r="A107" s="81" t="e">
        <f t="shared" si="3"/>
        <v>#REF!</v>
      </c>
      <c r="B107" s="218" t="s">
        <v>286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20"/>
      <c r="AD107" s="17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96" t="s">
        <v>105</v>
      </c>
      <c r="AS107" s="97"/>
      <c r="AT107" s="97"/>
      <c r="AU107" s="97"/>
      <c r="AV107" s="97"/>
      <c r="AW107" s="97"/>
      <c r="AX107" s="97"/>
      <c r="AY107" s="97"/>
      <c r="AZ107" s="97"/>
      <c r="BA107" s="98"/>
      <c r="BB107" s="106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8"/>
      <c r="BQ107" s="184">
        <v>20</v>
      </c>
      <c r="BR107" s="185"/>
      <c r="BS107" s="185"/>
      <c r="BT107" s="185"/>
      <c r="BU107" s="185"/>
      <c r="BV107" s="185"/>
      <c r="BW107" s="185"/>
      <c r="BX107" s="185"/>
      <c r="BY107" s="186"/>
      <c r="BZ107" s="106">
        <v>4959.9</v>
      </c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30"/>
      <c r="CS107" s="31">
        <f>SUM(BZ107:CR107)</f>
        <v>4959.9</v>
      </c>
      <c r="CT107" s="18"/>
      <c r="CU107" s="18"/>
      <c r="CV107" s="18"/>
      <c r="CW107" s="18"/>
      <c r="CX107" s="18"/>
      <c r="CY107" s="18"/>
      <c r="CZ107" s="18"/>
      <c r="DA107" s="19"/>
    </row>
    <row r="108" spans="1:105" ht="11.25">
      <c r="A108" s="81" t="e">
        <f t="shared" si="3"/>
        <v>#REF!</v>
      </c>
      <c r="B108" s="218" t="s">
        <v>287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20"/>
      <c r="AD108" s="17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96" t="s">
        <v>105</v>
      </c>
      <c r="AS108" s="97"/>
      <c r="AT108" s="97"/>
      <c r="AU108" s="97"/>
      <c r="AV108" s="97"/>
      <c r="AW108" s="97"/>
      <c r="AX108" s="97"/>
      <c r="AY108" s="97"/>
      <c r="AZ108" s="97"/>
      <c r="BA108" s="98"/>
      <c r="BB108" s="106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8"/>
      <c r="BQ108" s="184">
        <v>10</v>
      </c>
      <c r="BR108" s="185"/>
      <c r="BS108" s="185"/>
      <c r="BT108" s="185"/>
      <c r="BU108" s="185"/>
      <c r="BV108" s="185"/>
      <c r="BW108" s="185"/>
      <c r="BX108" s="185"/>
      <c r="BY108" s="186"/>
      <c r="BZ108" s="106">
        <v>3560.04</v>
      </c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30"/>
      <c r="CS108" s="31">
        <f>SUM(BZ108:CR108)</f>
        <v>3560.04</v>
      </c>
      <c r="CT108" s="18"/>
      <c r="CU108" s="18"/>
      <c r="CV108" s="18"/>
      <c r="CW108" s="18"/>
      <c r="CX108" s="18"/>
      <c r="CY108" s="18"/>
      <c r="CZ108" s="18"/>
      <c r="DA108" s="19"/>
    </row>
    <row r="109" spans="1:105" ht="11.25">
      <c r="A109" s="81" t="e">
        <f t="shared" si="3"/>
        <v>#REF!</v>
      </c>
      <c r="B109" s="218" t="s">
        <v>288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20"/>
      <c r="AD109" s="17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96" t="s">
        <v>105</v>
      </c>
      <c r="AS109" s="97"/>
      <c r="AT109" s="97"/>
      <c r="AU109" s="97"/>
      <c r="AV109" s="97"/>
      <c r="AW109" s="97"/>
      <c r="AX109" s="97"/>
      <c r="AY109" s="97"/>
      <c r="AZ109" s="97"/>
      <c r="BA109" s="98"/>
      <c r="BB109" s="106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8"/>
      <c r="BQ109" s="184">
        <v>25</v>
      </c>
      <c r="BR109" s="185"/>
      <c r="BS109" s="185"/>
      <c r="BT109" s="185"/>
      <c r="BU109" s="185"/>
      <c r="BV109" s="185"/>
      <c r="BW109" s="185"/>
      <c r="BX109" s="185"/>
      <c r="BY109" s="186"/>
      <c r="BZ109" s="300">
        <v>5800.03</v>
      </c>
      <c r="CA109" s="301"/>
      <c r="CB109" s="301"/>
      <c r="CC109" s="301"/>
      <c r="CD109" s="301"/>
      <c r="CE109" s="301"/>
      <c r="CF109" s="301"/>
      <c r="CG109" s="301"/>
      <c r="CH109" s="301"/>
      <c r="CI109" s="301"/>
      <c r="CJ109" s="301"/>
      <c r="CK109" s="301"/>
      <c r="CL109" s="301"/>
      <c r="CM109" s="301"/>
      <c r="CN109" s="301"/>
      <c r="CO109" s="301"/>
      <c r="CP109" s="301"/>
      <c r="CQ109" s="301"/>
      <c r="CR109" s="30"/>
      <c r="CS109" s="31">
        <f>SUM(BZ109:CR109)</f>
        <v>5800.03</v>
      </c>
      <c r="CT109" s="18"/>
      <c r="CU109" s="18"/>
      <c r="CV109" s="18"/>
      <c r="CW109" s="18"/>
      <c r="CX109" s="18"/>
      <c r="CY109" s="18"/>
      <c r="CZ109" s="18"/>
      <c r="DA109" s="19"/>
    </row>
    <row r="110" spans="1:105" ht="11.25">
      <c r="A110" s="81" t="e">
        <f t="shared" si="3"/>
        <v>#REF!</v>
      </c>
      <c r="B110" s="218" t="s">
        <v>289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20"/>
      <c r="AD110" s="17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96" t="s">
        <v>105</v>
      </c>
      <c r="AS110" s="97"/>
      <c r="AT110" s="97"/>
      <c r="AU110" s="97"/>
      <c r="AV110" s="97"/>
      <c r="AW110" s="97"/>
      <c r="AX110" s="97"/>
      <c r="AY110" s="97"/>
      <c r="AZ110" s="97"/>
      <c r="BA110" s="98"/>
      <c r="BB110" s="106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8"/>
      <c r="BQ110" s="184">
        <v>25</v>
      </c>
      <c r="BR110" s="185"/>
      <c r="BS110" s="185"/>
      <c r="BT110" s="185"/>
      <c r="BU110" s="185"/>
      <c r="BV110" s="185"/>
      <c r="BW110" s="185"/>
      <c r="BX110" s="185"/>
      <c r="BY110" s="186"/>
      <c r="BZ110" s="300">
        <v>5800.03</v>
      </c>
      <c r="CA110" s="301"/>
      <c r="CB110" s="301"/>
      <c r="CC110" s="301"/>
      <c r="CD110" s="301"/>
      <c r="CE110" s="301"/>
      <c r="CF110" s="301"/>
      <c r="CG110" s="301"/>
      <c r="CH110" s="301"/>
      <c r="CI110" s="301"/>
      <c r="CJ110" s="301"/>
      <c r="CK110" s="301"/>
      <c r="CL110" s="301"/>
      <c r="CM110" s="301"/>
      <c r="CN110" s="301"/>
      <c r="CO110" s="301"/>
      <c r="CP110" s="301"/>
      <c r="CQ110" s="301"/>
      <c r="CR110" s="30"/>
      <c r="CS110" s="31">
        <f>SUM(BZ110:CR110)</f>
        <v>5800.03</v>
      </c>
      <c r="CT110" s="18"/>
      <c r="CU110" s="18"/>
      <c r="CV110" s="18"/>
      <c r="CW110" s="18"/>
      <c r="CX110" s="18"/>
      <c r="CY110" s="18"/>
      <c r="CZ110" s="18"/>
      <c r="DA110" s="19"/>
    </row>
    <row r="111" spans="1:105" ht="11.25">
      <c r="A111" s="81" t="e">
        <f t="shared" si="3"/>
        <v>#REF!</v>
      </c>
      <c r="B111" s="218" t="s">
        <v>290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20"/>
      <c r="AD111" s="17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96" t="s">
        <v>105</v>
      </c>
      <c r="AS111" s="97"/>
      <c r="AT111" s="97"/>
      <c r="AU111" s="97"/>
      <c r="AV111" s="97"/>
      <c r="AW111" s="97"/>
      <c r="AX111" s="97"/>
      <c r="AY111" s="97"/>
      <c r="AZ111" s="97"/>
      <c r="BA111" s="98"/>
      <c r="BB111" s="106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8"/>
      <c r="BQ111" s="184">
        <v>80</v>
      </c>
      <c r="BR111" s="185"/>
      <c r="BS111" s="185"/>
      <c r="BT111" s="185"/>
      <c r="BU111" s="185"/>
      <c r="BV111" s="185"/>
      <c r="BW111" s="185"/>
      <c r="BX111" s="185"/>
      <c r="BY111" s="186"/>
      <c r="BZ111" s="300">
        <v>28480.32</v>
      </c>
      <c r="CA111" s="301"/>
      <c r="CB111" s="301"/>
      <c r="CC111" s="301"/>
      <c r="CD111" s="301"/>
      <c r="CE111" s="301"/>
      <c r="CF111" s="301"/>
      <c r="CG111" s="301"/>
      <c r="CH111" s="301"/>
      <c r="CI111" s="301"/>
      <c r="CJ111" s="301"/>
      <c r="CK111" s="301"/>
      <c r="CL111" s="301"/>
      <c r="CM111" s="301"/>
      <c r="CN111" s="301"/>
      <c r="CO111" s="301"/>
      <c r="CP111" s="301"/>
      <c r="CQ111" s="301"/>
      <c r="CR111" s="321"/>
      <c r="CS111" s="31">
        <f>SUM(BZ111)</f>
        <v>28480.32</v>
      </c>
      <c r="CT111" s="18"/>
      <c r="CU111" s="18"/>
      <c r="CV111" s="18"/>
      <c r="CW111" s="18"/>
      <c r="CX111" s="18"/>
      <c r="CY111" s="18"/>
      <c r="CZ111" s="18"/>
      <c r="DA111" s="19"/>
    </row>
    <row r="112" spans="1:105" ht="11.25">
      <c r="A112" s="81" t="e">
        <f t="shared" si="3"/>
        <v>#REF!</v>
      </c>
      <c r="B112" s="218" t="s">
        <v>291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20"/>
      <c r="AD112" s="17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96" t="s">
        <v>105</v>
      </c>
      <c r="AS112" s="97"/>
      <c r="AT112" s="97"/>
      <c r="AU112" s="97"/>
      <c r="AV112" s="97"/>
      <c r="AW112" s="97"/>
      <c r="AX112" s="97"/>
      <c r="AY112" s="97"/>
      <c r="AZ112" s="97"/>
      <c r="BA112" s="98"/>
      <c r="BB112" s="106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8"/>
      <c r="BQ112" s="184">
        <v>35</v>
      </c>
      <c r="BR112" s="185"/>
      <c r="BS112" s="185"/>
      <c r="BT112" s="185"/>
      <c r="BU112" s="185"/>
      <c r="BV112" s="185"/>
      <c r="BW112" s="185"/>
      <c r="BX112" s="185"/>
      <c r="BY112" s="186"/>
      <c r="BZ112" s="303">
        <v>8120.04</v>
      </c>
      <c r="CA112" s="303"/>
      <c r="CB112" s="303"/>
      <c r="CC112" s="303"/>
      <c r="CD112" s="303"/>
      <c r="CE112" s="303"/>
      <c r="CF112" s="303"/>
      <c r="CG112" s="303"/>
      <c r="CH112" s="303"/>
      <c r="CI112" s="303"/>
      <c r="CJ112" s="303"/>
      <c r="CK112" s="303"/>
      <c r="CL112" s="303"/>
      <c r="CM112" s="303"/>
      <c r="CN112" s="303"/>
      <c r="CO112" s="303"/>
      <c r="CP112" s="303"/>
      <c r="CQ112" s="303"/>
      <c r="CR112" s="303"/>
      <c r="CS112" s="29">
        <f>SUM(BZ112:CR112)</f>
        <v>8120.04</v>
      </c>
      <c r="CT112" s="18"/>
      <c r="CU112" s="18"/>
      <c r="CV112" s="18"/>
      <c r="CW112" s="18"/>
      <c r="CX112" s="18"/>
      <c r="CY112" s="18"/>
      <c r="CZ112" s="18"/>
      <c r="DA112" s="19"/>
    </row>
    <row r="113" spans="1:105" ht="11.25">
      <c r="A113" s="81" t="e">
        <f t="shared" si="3"/>
        <v>#REF!</v>
      </c>
      <c r="B113" s="218" t="s">
        <v>292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20"/>
      <c r="AD113" s="17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96" t="s">
        <v>105</v>
      </c>
      <c r="AS113" s="97"/>
      <c r="AT113" s="97"/>
      <c r="AU113" s="97"/>
      <c r="AV113" s="97"/>
      <c r="AW113" s="97"/>
      <c r="AX113" s="97"/>
      <c r="AY113" s="97"/>
      <c r="AZ113" s="97"/>
      <c r="BA113" s="98"/>
      <c r="BB113" s="106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8"/>
      <c r="BQ113" s="109">
        <v>35</v>
      </c>
      <c r="BR113" s="180"/>
      <c r="BS113" s="180"/>
      <c r="BT113" s="180"/>
      <c r="BU113" s="180"/>
      <c r="BV113" s="180"/>
      <c r="BW113" s="180"/>
      <c r="BX113" s="180"/>
      <c r="BY113" s="181"/>
      <c r="BZ113" s="319">
        <v>8120.04</v>
      </c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">
        <f>SUM(BZ113)</f>
        <v>8120.04</v>
      </c>
      <c r="CT113" s="18"/>
      <c r="CU113" s="18"/>
      <c r="CV113" s="18"/>
      <c r="CW113" s="18"/>
      <c r="CX113" s="18"/>
      <c r="CY113" s="18"/>
      <c r="CZ113" s="18"/>
      <c r="DA113" s="19"/>
    </row>
    <row r="114" spans="1:105" ht="11.25">
      <c r="A114" s="81" t="e">
        <f t="shared" si="3"/>
        <v>#REF!</v>
      </c>
      <c r="B114" s="218" t="s">
        <v>294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20"/>
      <c r="AD114" s="17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96" t="s">
        <v>105</v>
      </c>
      <c r="AS114" s="97"/>
      <c r="AT114" s="97"/>
      <c r="AU114" s="97"/>
      <c r="AV114" s="97"/>
      <c r="AW114" s="97"/>
      <c r="AX114" s="97"/>
      <c r="AY114" s="97"/>
      <c r="AZ114" s="97"/>
      <c r="BA114" s="98"/>
      <c r="BB114" s="106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8"/>
      <c r="BQ114" s="184">
        <v>100</v>
      </c>
      <c r="BR114" s="185"/>
      <c r="BS114" s="185"/>
      <c r="BT114" s="185"/>
      <c r="BU114" s="185"/>
      <c r="BV114" s="185"/>
      <c r="BW114" s="185"/>
      <c r="BX114" s="185"/>
      <c r="BY114" s="186"/>
      <c r="BZ114" s="302">
        <v>24799.5</v>
      </c>
      <c r="CA114" s="302"/>
      <c r="CB114" s="302"/>
      <c r="CC114" s="302"/>
      <c r="CD114" s="302"/>
      <c r="CE114" s="302"/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2"/>
      <c r="CP114" s="302"/>
      <c r="CQ114" s="302"/>
      <c r="CR114" s="302"/>
      <c r="CS114" s="32">
        <f>SUM(BZ114)</f>
        <v>24799.5</v>
      </c>
      <c r="CT114" s="18"/>
      <c r="CU114" s="18"/>
      <c r="CV114" s="18"/>
      <c r="CW114" s="18"/>
      <c r="CX114" s="18"/>
      <c r="CY114" s="18"/>
      <c r="CZ114" s="18"/>
      <c r="DA114" s="19"/>
    </row>
    <row r="115" spans="1:105" ht="11.25">
      <c r="A115" s="81" t="e">
        <f aca="true" t="shared" si="4" ref="A115:A143">A114+1</f>
        <v>#REF!</v>
      </c>
      <c r="B115" s="218" t="s">
        <v>293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20"/>
      <c r="AD115" s="17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96" t="s">
        <v>105</v>
      </c>
      <c r="AS115" s="97"/>
      <c r="AT115" s="97"/>
      <c r="AU115" s="97"/>
      <c r="AV115" s="97"/>
      <c r="AW115" s="97"/>
      <c r="AX115" s="97"/>
      <c r="AY115" s="97"/>
      <c r="AZ115" s="97"/>
      <c r="BA115" s="98"/>
      <c r="BB115" s="106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8"/>
      <c r="BQ115" s="184">
        <v>100</v>
      </c>
      <c r="BR115" s="185"/>
      <c r="BS115" s="185"/>
      <c r="BT115" s="185"/>
      <c r="BU115" s="185"/>
      <c r="BV115" s="185"/>
      <c r="BW115" s="185"/>
      <c r="BX115" s="185"/>
      <c r="BY115" s="186"/>
      <c r="BZ115" s="302">
        <v>24799.5</v>
      </c>
      <c r="CA115" s="302"/>
      <c r="CB115" s="302"/>
      <c r="CC115" s="302"/>
      <c r="CD115" s="302"/>
      <c r="CE115" s="302"/>
      <c r="CF115" s="302"/>
      <c r="CG115" s="302"/>
      <c r="CH115" s="302"/>
      <c r="CI115" s="302"/>
      <c r="CJ115" s="302"/>
      <c r="CK115" s="302"/>
      <c r="CL115" s="302"/>
      <c r="CM115" s="302"/>
      <c r="CN115" s="302"/>
      <c r="CO115" s="302"/>
      <c r="CP115" s="302"/>
      <c r="CQ115" s="302"/>
      <c r="CR115" s="302"/>
      <c r="CS115" s="32">
        <f>SUM(BZ115)</f>
        <v>24799.5</v>
      </c>
      <c r="CT115" s="18"/>
      <c r="CU115" s="18"/>
      <c r="CV115" s="18"/>
      <c r="CW115" s="18"/>
      <c r="CX115" s="18"/>
      <c r="CY115" s="18"/>
      <c r="CZ115" s="18"/>
      <c r="DA115" s="19"/>
    </row>
    <row r="116" spans="1:105" ht="11.25">
      <c r="A116" s="81" t="e">
        <f t="shared" si="4"/>
        <v>#REF!</v>
      </c>
      <c r="B116" s="218" t="s">
        <v>295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20"/>
      <c r="AD116" s="17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96" t="s">
        <v>105</v>
      </c>
      <c r="AS116" s="97"/>
      <c r="AT116" s="97"/>
      <c r="AU116" s="97"/>
      <c r="AV116" s="97"/>
      <c r="AW116" s="97"/>
      <c r="AX116" s="97"/>
      <c r="AY116" s="97"/>
      <c r="AZ116" s="97"/>
      <c r="BA116" s="98"/>
      <c r="BB116" s="106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8"/>
      <c r="BQ116" s="184">
        <v>100</v>
      </c>
      <c r="BR116" s="185"/>
      <c r="BS116" s="185"/>
      <c r="BT116" s="185"/>
      <c r="BU116" s="185"/>
      <c r="BV116" s="185"/>
      <c r="BW116" s="185"/>
      <c r="BX116" s="185"/>
      <c r="BY116" s="186"/>
      <c r="BZ116" s="302">
        <v>24799.5</v>
      </c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302"/>
      <c r="CM116" s="302"/>
      <c r="CN116" s="302"/>
      <c r="CO116" s="302"/>
      <c r="CP116" s="302"/>
      <c r="CQ116" s="302"/>
      <c r="CR116" s="302"/>
      <c r="CS116" s="32">
        <f>SUM(BZ116)</f>
        <v>24799.5</v>
      </c>
      <c r="CT116" s="18"/>
      <c r="CU116" s="18"/>
      <c r="CV116" s="18"/>
      <c r="CW116" s="18"/>
      <c r="CX116" s="18"/>
      <c r="CY116" s="18"/>
      <c r="CZ116" s="18"/>
      <c r="DA116" s="19"/>
    </row>
    <row r="117" spans="1:105" ht="11.25">
      <c r="A117" s="81" t="e">
        <f t="shared" si="4"/>
        <v>#REF!</v>
      </c>
      <c r="B117" s="218" t="s">
        <v>296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20"/>
      <c r="AD117" s="17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96" t="s">
        <v>105</v>
      </c>
      <c r="AS117" s="97"/>
      <c r="AT117" s="97"/>
      <c r="AU117" s="97"/>
      <c r="AV117" s="97"/>
      <c r="AW117" s="97"/>
      <c r="AX117" s="97"/>
      <c r="AY117" s="97"/>
      <c r="AZ117" s="97"/>
      <c r="BA117" s="98"/>
      <c r="BB117" s="106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8"/>
      <c r="BQ117" s="184">
        <v>100</v>
      </c>
      <c r="BR117" s="185"/>
      <c r="BS117" s="185"/>
      <c r="BT117" s="185"/>
      <c r="BU117" s="185"/>
      <c r="BV117" s="185"/>
      <c r="BW117" s="185"/>
      <c r="BX117" s="185"/>
      <c r="BY117" s="186"/>
      <c r="BZ117" s="302">
        <v>24799.5</v>
      </c>
      <c r="CA117" s="302"/>
      <c r="CB117" s="302"/>
      <c r="CC117" s="302"/>
      <c r="CD117" s="302"/>
      <c r="CE117" s="302"/>
      <c r="CF117" s="302"/>
      <c r="CG117" s="302"/>
      <c r="CH117" s="302"/>
      <c r="CI117" s="302"/>
      <c r="CJ117" s="302"/>
      <c r="CK117" s="302"/>
      <c r="CL117" s="302"/>
      <c r="CM117" s="302"/>
      <c r="CN117" s="302"/>
      <c r="CO117" s="302"/>
      <c r="CP117" s="302"/>
      <c r="CQ117" s="302"/>
      <c r="CR117" s="302"/>
      <c r="CS117" s="32">
        <f>SUM(BZ117)</f>
        <v>24799.5</v>
      </c>
      <c r="CT117" s="18"/>
      <c r="CU117" s="18"/>
      <c r="CV117" s="18"/>
      <c r="CW117" s="18"/>
      <c r="CX117" s="18"/>
      <c r="CY117" s="18"/>
      <c r="CZ117" s="18"/>
      <c r="DA117" s="19"/>
    </row>
    <row r="118" spans="1:105" ht="11.25">
      <c r="A118" s="81" t="e">
        <f t="shared" si="4"/>
        <v>#REF!</v>
      </c>
      <c r="B118" s="218" t="s">
        <v>297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20"/>
      <c r="AD118" s="17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96" t="s">
        <v>105</v>
      </c>
      <c r="AS118" s="97"/>
      <c r="AT118" s="97"/>
      <c r="AU118" s="97"/>
      <c r="AV118" s="97"/>
      <c r="AW118" s="97"/>
      <c r="AX118" s="97"/>
      <c r="AY118" s="97"/>
      <c r="AZ118" s="97"/>
      <c r="BA118" s="98"/>
      <c r="BB118" s="106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8"/>
      <c r="BQ118" s="184">
        <v>110</v>
      </c>
      <c r="BR118" s="185"/>
      <c r="BS118" s="185"/>
      <c r="BT118" s="185"/>
      <c r="BU118" s="185"/>
      <c r="BV118" s="185"/>
      <c r="BW118" s="185"/>
      <c r="BX118" s="185"/>
      <c r="BY118" s="186"/>
      <c r="BZ118" s="106">
        <v>25520.11</v>
      </c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8"/>
      <c r="CS118" s="32">
        <f>SUM(BZ118:CR118)</f>
        <v>25520.11</v>
      </c>
      <c r="CT118" s="18"/>
      <c r="CU118" s="18"/>
      <c r="CV118" s="18"/>
      <c r="CW118" s="18"/>
      <c r="CX118" s="18"/>
      <c r="CY118" s="18"/>
      <c r="CZ118" s="18"/>
      <c r="DA118" s="19"/>
    </row>
    <row r="119" spans="1:105" ht="11.25">
      <c r="A119" s="81" t="e">
        <f t="shared" si="4"/>
        <v>#REF!</v>
      </c>
      <c r="B119" s="218" t="s">
        <v>298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20"/>
      <c r="AD119" s="17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96" t="s">
        <v>105</v>
      </c>
      <c r="AS119" s="97"/>
      <c r="AT119" s="97"/>
      <c r="AU119" s="97"/>
      <c r="AV119" s="97"/>
      <c r="AW119" s="97"/>
      <c r="AX119" s="97"/>
      <c r="AY119" s="97"/>
      <c r="AZ119" s="97"/>
      <c r="BA119" s="98"/>
      <c r="BB119" s="106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8"/>
      <c r="BQ119" s="184">
        <v>110</v>
      </c>
      <c r="BR119" s="185"/>
      <c r="BS119" s="185"/>
      <c r="BT119" s="185"/>
      <c r="BU119" s="185"/>
      <c r="BV119" s="185"/>
      <c r="BW119" s="185"/>
      <c r="BX119" s="185"/>
      <c r="BY119" s="186"/>
      <c r="BZ119" s="303">
        <v>25520.11</v>
      </c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29"/>
      <c r="CT119" s="18"/>
      <c r="CU119" s="18"/>
      <c r="CV119" s="18"/>
      <c r="CW119" s="18"/>
      <c r="CX119" s="18"/>
      <c r="CY119" s="18"/>
      <c r="CZ119" s="18"/>
      <c r="DA119" s="19"/>
    </row>
    <row r="120" spans="1:105" ht="11.25">
      <c r="A120" s="81" t="e">
        <f t="shared" si="4"/>
        <v>#REF!</v>
      </c>
      <c r="B120" s="218" t="s">
        <v>299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20"/>
      <c r="AD120" s="17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96" t="s">
        <v>105</v>
      </c>
      <c r="AS120" s="97"/>
      <c r="AT120" s="97"/>
      <c r="AU120" s="97"/>
      <c r="AV120" s="97"/>
      <c r="AW120" s="97"/>
      <c r="AX120" s="97"/>
      <c r="AY120" s="97"/>
      <c r="AZ120" s="97"/>
      <c r="BA120" s="98"/>
      <c r="BB120" s="106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8"/>
      <c r="BQ120" s="184">
        <v>20</v>
      </c>
      <c r="BR120" s="185"/>
      <c r="BS120" s="185"/>
      <c r="BT120" s="185"/>
      <c r="BU120" s="185"/>
      <c r="BV120" s="185"/>
      <c r="BW120" s="185"/>
      <c r="BX120" s="185"/>
      <c r="BY120" s="186"/>
      <c r="BZ120" s="302">
        <v>4959.9</v>
      </c>
      <c r="CA120" s="302"/>
      <c r="CB120" s="302"/>
      <c r="CC120" s="302"/>
      <c r="CD120" s="302"/>
      <c r="CE120" s="302"/>
      <c r="CF120" s="302"/>
      <c r="CG120" s="302"/>
      <c r="CH120" s="302"/>
      <c r="CI120" s="302"/>
      <c r="CJ120" s="302"/>
      <c r="CK120" s="302"/>
      <c r="CL120" s="302"/>
      <c r="CM120" s="302"/>
      <c r="CN120" s="302"/>
      <c r="CO120" s="302"/>
      <c r="CP120" s="302"/>
      <c r="CQ120" s="302"/>
      <c r="CR120" s="302"/>
      <c r="CS120" s="32">
        <f>SUM(BZ120)</f>
        <v>4959.9</v>
      </c>
      <c r="CT120" s="18"/>
      <c r="CU120" s="18"/>
      <c r="CV120" s="18"/>
      <c r="CW120" s="18"/>
      <c r="CX120" s="18"/>
      <c r="CY120" s="18"/>
      <c r="CZ120" s="18"/>
      <c r="DA120" s="19"/>
    </row>
    <row r="121" spans="1:105" ht="11.25">
      <c r="A121" s="81" t="e">
        <f t="shared" si="4"/>
        <v>#REF!</v>
      </c>
      <c r="B121" s="218" t="s">
        <v>300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20"/>
      <c r="AD121" s="17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96" t="s">
        <v>105</v>
      </c>
      <c r="AS121" s="97"/>
      <c r="AT121" s="97"/>
      <c r="AU121" s="97"/>
      <c r="AV121" s="97"/>
      <c r="AW121" s="97"/>
      <c r="AX121" s="97"/>
      <c r="AY121" s="97"/>
      <c r="AZ121" s="97"/>
      <c r="BA121" s="98"/>
      <c r="BB121" s="106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8"/>
      <c r="BQ121" s="184">
        <v>20</v>
      </c>
      <c r="BR121" s="185"/>
      <c r="BS121" s="185"/>
      <c r="BT121" s="185"/>
      <c r="BU121" s="185"/>
      <c r="BV121" s="185"/>
      <c r="BW121" s="185"/>
      <c r="BX121" s="185"/>
      <c r="BY121" s="186"/>
      <c r="BZ121" s="302">
        <v>4959.9</v>
      </c>
      <c r="CA121" s="302"/>
      <c r="CB121" s="30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N121" s="302"/>
      <c r="CO121" s="302"/>
      <c r="CP121" s="302"/>
      <c r="CQ121" s="302"/>
      <c r="CR121" s="302"/>
      <c r="CS121" s="32">
        <f>SUM(BZ121)</f>
        <v>4959.9</v>
      </c>
      <c r="CT121" s="18"/>
      <c r="CU121" s="18"/>
      <c r="CV121" s="18"/>
      <c r="CW121" s="18"/>
      <c r="CX121" s="18"/>
      <c r="CY121" s="18"/>
      <c r="CZ121" s="18"/>
      <c r="DA121" s="19"/>
    </row>
    <row r="122" spans="1:105" ht="12.75">
      <c r="A122" s="81" t="e">
        <f>#REF!+1</f>
        <v>#REF!</v>
      </c>
      <c r="B122" s="94" t="s">
        <v>739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102"/>
      <c r="AD122" s="94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6" t="s">
        <v>104</v>
      </c>
      <c r="AS122" s="97"/>
      <c r="AT122" s="97"/>
      <c r="AU122" s="97"/>
      <c r="AV122" s="97"/>
      <c r="AW122" s="97"/>
      <c r="AX122" s="97"/>
      <c r="AY122" s="97"/>
      <c r="AZ122" s="97"/>
      <c r="BA122" s="98"/>
      <c r="BB122" s="106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8"/>
      <c r="BQ122" s="109">
        <v>40</v>
      </c>
      <c r="BR122" s="110"/>
      <c r="BS122" s="110"/>
      <c r="BT122" s="110"/>
      <c r="BU122" s="110"/>
      <c r="BV122" s="110"/>
      <c r="BW122" s="110"/>
      <c r="BX122" s="110"/>
      <c r="BY122" s="111"/>
      <c r="BZ122" s="106">
        <v>16896</v>
      </c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8"/>
      <c r="CS122" s="94"/>
      <c r="CT122" s="95"/>
      <c r="CU122" s="95"/>
      <c r="CV122" s="95"/>
      <c r="CW122" s="95"/>
      <c r="CX122" s="95"/>
      <c r="CY122" s="95"/>
      <c r="CZ122" s="95"/>
      <c r="DA122" s="102"/>
    </row>
    <row r="123" spans="1:105" ht="12.75">
      <c r="A123" s="81" t="e">
        <f t="shared" si="4"/>
        <v>#REF!</v>
      </c>
      <c r="B123" s="23" t="s">
        <v>803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24"/>
      <c r="AD123" s="94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6" t="s">
        <v>104</v>
      </c>
      <c r="AS123" s="97"/>
      <c r="AT123" s="97"/>
      <c r="AU123" s="97"/>
      <c r="AV123" s="97"/>
      <c r="AW123" s="97"/>
      <c r="AX123" s="97"/>
      <c r="AY123" s="97"/>
      <c r="AZ123" s="97"/>
      <c r="BA123" s="98"/>
      <c r="BB123" s="106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8"/>
      <c r="BQ123" s="109">
        <v>11</v>
      </c>
      <c r="BR123" s="110"/>
      <c r="BS123" s="110"/>
      <c r="BT123" s="110"/>
      <c r="BU123" s="110"/>
      <c r="BV123" s="110"/>
      <c r="BW123" s="110"/>
      <c r="BX123" s="110"/>
      <c r="BY123" s="111"/>
      <c r="BZ123" s="106">
        <v>3883</v>
      </c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8"/>
      <c r="CS123" s="94"/>
      <c r="CT123" s="95"/>
      <c r="CU123" s="95"/>
      <c r="CV123" s="95"/>
      <c r="CW123" s="95"/>
      <c r="CX123" s="95"/>
      <c r="CY123" s="95"/>
      <c r="CZ123" s="95"/>
      <c r="DA123" s="102"/>
    </row>
    <row r="124" spans="1:105" ht="12.75">
      <c r="A124" s="81" t="e">
        <f t="shared" si="4"/>
        <v>#REF!</v>
      </c>
      <c r="B124" s="23" t="s">
        <v>802</v>
      </c>
      <c r="C124" s="33"/>
      <c r="D124" s="33"/>
      <c r="E124" s="33"/>
      <c r="F124" s="33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24"/>
      <c r="AD124" s="94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6" t="s">
        <v>103</v>
      </c>
      <c r="AS124" s="97"/>
      <c r="AT124" s="97"/>
      <c r="AU124" s="97"/>
      <c r="AV124" s="97"/>
      <c r="AW124" s="97"/>
      <c r="AX124" s="97"/>
      <c r="AY124" s="97"/>
      <c r="AZ124" s="97"/>
      <c r="BA124" s="98"/>
      <c r="BB124" s="106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8"/>
      <c r="BQ124" s="109">
        <v>30</v>
      </c>
      <c r="BR124" s="110"/>
      <c r="BS124" s="110"/>
      <c r="BT124" s="110"/>
      <c r="BU124" s="110"/>
      <c r="BV124" s="110"/>
      <c r="BW124" s="110"/>
      <c r="BX124" s="110"/>
      <c r="BY124" s="111"/>
      <c r="BZ124" s="106">
        <v>21120</v>
      </c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8"/>
      <c r="CS124" s="94"/>
      <c r="CT124" s="95"/>
      <c r="CU124" s="95"/>
      <c r="CV124" s="95"/>
      <c r="CW124" s="95"/>
      <c r="CX124" s="95"/>
      <c r="CY124" s="95"/>
      <c r="CZ124" s="95"/>
      <c r="DA124" s="102"/>
    </row>
    <row r="125" spans="1:105" s="84" customFormat="1" ht="12.75">
      <c r="A125" s="83" t="e">
        <f t="shared" si="4"/>
        <v>#REF!</v>
      </c>
      <c r="B125" s="85" t="s">
        <v>801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7"/>
      <c r="AD125" s="310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3" t="s">
        <v>104</v>
      </c>
      <c r="AS125" s="314"/>
      <c r="AT125" s="314"/>
      <c r="AU125" s="314"/>
      <c r="AV125" s="314"/>
      <c r="AW125" s="314"/>
      <c r="AX125" s="314"/>
      <c r="AY125" s="314"/>
      <c r="AZ125" s="314"/>
      <c r="BA125" s="315"/>
      <c r="BB125" s="307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9"/>
      <c r="BQ125" s="304">
        <v>15</v>
      </c>
      <c r="BR125" s="305"/>
      <c r="BS125" s="305"/>
      <c r="BT125" s="305"/>
      <c r="BU125" s="305"/>
      <c r="BV125" s="305"/>
      <c r="BW125" s="305"/>
      <c r="BX125" s="305"/>
      <c r="BY125" s="306"/>
      <c r="BZ125" s="307">
        <v>6798</v>
      </c>
      <c r="CA125" s="308"/>
      <c r="CB125" s="308"/>
      <c r="CC125" s="308"/>
      <c r="CD125" s="308"/>
      <c r="CE125" s="308"/>
      <c r="CF125" s="308"/>
      <c r="CG125" s="308"/>
      <c r="CH125" s="308"/>
      <c r="CI125" s="308"/>
      <c r="CJ125" s="308"/>
      <c r="CK125" s="308"/>
      <c r="CL125" s="308"/>
      <c r="CM125" s="308"/>
      <c r="CN125" s="308"/>
      <c r="CO125" s="308"/>
      <c r="CP125" s="308"/>
      <c r="CQ125" s="308"/>
      <c r="CR125" s="309"/>
      <c r="CS125" s="310"/>
      <c r="CT125" s="311"/>
      <c r="CU125" s="311"/>
      <c r="CV125" s="311"/>
      <c r="CW125" s="311"/>
      <c r="CX125" s="311"/>
      <c r="CY125" s="311"/>
      <c r="CZ125" s="311"/>
      <c r="DA125" s="312"/>
    </row>
    <row r="126" spans="1:105" s="84" customFormat="1" ht="12.75">
      <c r="A126" s="83" t="e">
        <f t="shared" si="4"/>
        <v>#REF!</v>
      </c>
      <c r="B126" s="85" t="s">
        <v>800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7"/>
      <c r="AD126" s="310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3" t="s">
        <v>104</v>
      </c>
      <c r="AS126" s="314"/>
      <c r="AT126" s="314"/>
      <c r="AU126" s="314"/>
      <c r="AV126" s="314"/>
      <c r="AW126" s="314"/>
      <c r="AX126" s="314"/>
      <c r="AY126" s="314"/>
      <c r="AZ126" s="314"/>
      <c r="BA126" s="315"/>
      <c r="BB126" s="307"/>
      <c r="BC126" s="308"/>
      <c r="BD126" s="308"/>
      <c r="BE126" s="308"/>
      <c r="BF126" s="308"/>
      <c r="BG126" s="308"/>
      <c r="BH126" s="308"/>
      <c r="BI126" s="308"/>
      <c r="BJ126" s="308"/>
      <c r="BK126" s="308"/>
      <c r="BL126" s="308"/>
      <c r="BM126" s="308"/>
      <c r="BN126" s="308"/>
      <c r="BO126" s="308"/>
      <c r="BP126" s="309"/>
      <c r="BQ126" s="304">
        <v>15</v>
      </c>
      <c r="BR126" s="305"/>
      <c r="BS126" s="305"/>
      <c r="BT126" s="305"/>
      <c r="BU126" s="305"/>
      <c r="BV126" s="305"/>
      <c r="BW126" s="305"/>
      <c r="BX126" s="305"/>
      <c r="BY126" s="306"/>
      <c r="BZ126" s="307">
        <v>7465.5</v>
      </c>
      <c r="CA126" s="308"/>
      <c r="CB126" s="308"/>
      <c r="CC126" s="308"/>
      <c r="CD126" s="308"/>
      <c r="CE126" s="308"/>
      <c r="CF126" s="308"/>
      <c r="CG126" s="308"/>
      <c r="CH126" s="308"/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9"/>
      <c r="CS126" s="310"/>
      <c r="CT126" s="311"/>
      <c r="CU126" s="311"/>
      <c r="CV126" s="311"/>
      <c r="CW126" s="311"/>
      <c r="CX126" s="311"/>
      <c r="CY126" s="311"/>
      <c r="CZ126" s="311"/>
      <c r="DA126" s="312"/>
    </row>
    <row r="127" spans="1:105" ht="12.75">
      <c r="A127" s="81" t="e">
        <f t="shared" si="4"/>
        <v>#REF!</v>
      </c>
      <c r="B127" s="26" t="s">
        <v>772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7"/>
      <c r="AD127" s="94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6" t="s">
        <v>103</v>
      </c>
      <c r="AS127" s="97"/>
      <c r="AT127" s="97"/>
      <c r="AU127" s="97"/>
      <c r="AV127" s="97"/>
      <c r="AW127" s="97"/>
      <c r="AX127" s="97"/>
      <c r="AY127" s="97"/>
      <c r="AZ127" s="97"/>
      <c r="BA127" s="98"/>
      <c r="BB127" s="106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8"/>
      <c r="BQ127" s="109">
        <v>5</v>
      </c>
      <c r="BR127" s="110"/>
      <c r="BS127" s="110"/>
      <c r="BT127" s="110"/>
      <c r="BU127" s="110"/>
      <c r="BV127" s="110"/>
      <c r="BW127" s="110"/>
      <c r="BX127" s="110"/>
      <c r="BY127" s="111"/>
      <c r="BZ127" s="106">
        <v>3410</v>
      </c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8"/>
      <c r="CS127" s="94"/>
      <c r="CT127" s="95"/>
      <c r="CU127" s="95"/>
      <c r="CV127" s="95"/>
      <c r="CW127" s="95"/>
      <c r="CX127" s="95"/>
      <c r="CY127" s="95"/>
      <c r="CZ127" s="95"/>
      <c r="DA127" s="102"/>
    </row>
    <row r="128" spans="1:105" ht="12.75">
      <c r="A128" s="81" t="e">
        <f t="shared" si="4"/>
        <v>#REF!</v>
      </c>
      <c r="B128" s="215" t="s">
        <v>799</v>
      </c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7"/>
      <c r="AD128" s="94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6" t="s">
        <v>103</v>
      </c>
      <c r="AS128" s="97"/>
      <c r="AT128" s="97"/>
      <c r="AU128" s="97"/>
      <c r="AV128" s="97"/>
      <c r="AW128" s="97"/>
      <c r="AX128" s="97"/>
      <c r="AY128" s="97"/>
      <c r="AZ128" s="97"/>
      <c r="BA128" s="98"/>
      <c r="BB128" s="106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8"/>
      <c r="BQ128" s="109">
        <v>15</v>
      </c>
      <c r="BR128" s="110"/>
      <c r="BS128" s="110"/>
      <c r="BT128" s="110"/>
      <c r="BU128" s="110"/>
      <c r="BV128" s="110"/>
      <c r="BW128" s="110"/>
      <c r="BX128" s="110"/>
      <c r="BY128" s="111"/>
      <c r="BZ128" s="106">
        <v>7830</v>
      </c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8"/>
      <c r="CS128" s="94"/>
      <c r="CT128" s="95"/>
      <c r="CU128" s="95"/>
      <c r="CV128" s="95"/>
      <c r="CW128" s="95"/>
      <c r="CX128" s="95"/>
      <c r="CY128" s="95"/>
      <c r="CZ128" s="95"/>
      <c r="DA128" s="102"/>
    </row>
    <row r="129" spans="1:105" ht="12.75">
      <c r="A129" s="81" t="e">
        <f>#REF!+1</f>
        <v>#REF!</v>
      </c>
      <c r="B129" s="316" t="s">
        <v>804</v>
      </c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8"/>
      <c r="AD129" s="103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3"/>
      <c r="AS129" s="104"/>
      <c r="AT129" s="104"/>
      <c r="AU129" s="104"/>
      <c r="AV129" s="104"/>
      <c r="AW129" s="104"/>
      <c r="AX129" s="104"/>
      <c r="AY129" s="104"/>
      <c r="AZ129" s="104"/>
      <c r="BA129" s="105"/>
      <c r="BB129" s="112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4"/>
      <c r="BQ129" s="121">
        <v>22</v>
      </c>
      <c r="BR129" s="122"/>
      <c r="BS129" s="122"/>
      <c r="BT129" s="122"/>
      <c r="BU129" s="122"/>
      <c r="BV129" s="122"/>
      <c r="BW129" s="122"/>
      <c r="BX129" s="122"/>
      <c r="BY129" s="123"/>
      <c r="BZ129" s="115" t="e">
        <f>SUM(#REF!)</f>
        <v>#REF!</v>
      </c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7"/>
      <c r="CS129" s="94"/>
      <c r="CT129" s="95"/>
      <c r="CU129" s="95"/>
      <c r="CV129" s="95"/>
      <c r="CW129" s="95"/>
      <c r="CX129" s="95"/>
      <c r="CY129" s="95"/>
      <c r="CZ129" s="95"/>
      <c r="DA129" s="102"/>
    </row>
    <row r="130" spans="1:105" ht="12.75">
      <c r="A130" s="81" t="e">
        <f t="shared" si="4"/>
        <v>#REF!</v>
      </c>
      <c r="B130" s="26" t="s">
        <v>805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7"/>
      <c r="AD130" s="94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6" t="s">
        <v>105</v>
      </c>
      <c r="AS130" s="97"/>
      <c r="AT130" s="97"/>
      <c r="AU130" s="97"/>
      <c r="AV130" s="97"/>
      <c r="AW130" s="97"/>
      <c r="AX130" s="97"/>
      <c r="AY130" s="97"/>
      <c r="AZ130" s="97"/>
      <c r="BA130" s="98"/>
      <c r="BB130" s="106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8"/>
      <c r="BQ130" s="109">
        <v>36</v>
      </c>
      <c r="BR130" s="110"/>
      <c r="BS130" s="110"/>
      <c r="BT130" s="110"/>
      <c r="BU130" s="110"/>
      <c r="BV130" s="110"/>
      <c r="BW130" s="110"/>
      <c r="BX130" s="110"/>
      <c r="BY130" s="111"/>
      <c r="BZ130" s="106">
        <v>13020.48</v>
      </c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8"/>
      <c r="CS130" s="94"/>
      <c r="CT130" s="95"/>
      <c r="CU130" s="95"/>
      <c r="CV130" s="95"/>
      <c r="CW130" s="95"/>
      <c r="CX130" s="95"/>
      <c r="CY130" s="95"/>
      <c r="CZ130" s="95"/>
      <c r="DA130" s="102"/>
    </row>
    <row r="131" spans="1:105" ht="12.75">
      <c r="A131" s="81" t="e">
        <f t="shared" si="4"/>
        <v>#REF!</v>
      </c>
      <c r="B131" s="26" t="s">
        <v>807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7"/>
      <c r="AD131" s="94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6" t="s">
        <v>105</v>
      </c>
      <c r="AS131" s="97"/>
      <c r="AT131" s="97"/>
      <c r="AU131" s="97"/>
      <c r="AV131" s="97"/>
      <c r="AW131" s="97"/>
      <c r="AX131" s="97"/>
      <c r="AY131" s="97"/>
      <c r="AZ131" s="97"/>
      <c r="BA131" s="98"/>
      <c r="BB131" s="106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8"/>
      <c r="BQ131" s="109">
        <v>36</v>
      </c>
      <c r="BR131" s="110"/>
      <c r="BS131" s="110"/>
      <c r="BT131" s="110"/>
      <c r="BU131" s="110"/>
      <c r="BV131" s="110"/>
      <c r="BW131" s="110"/>
      <c r="BX131" s="110"/>
      <c r="BY131" s="111"/>
      <c r="BZ131" s="106">
        <v>14319.36</v>
      </c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8"/>
      <c r="CS131" s="94"/>
      <c r="CT131" s="95"/>
      <c r="CU131" s="95"/>
      <c r="CV131" s="95"/>
      <c r="CW131" s="95"/>
      <c r="CX131" s="95"/>
      <c r="CY131" s="95"/>
      <c r="CZ131" s="95"/>
      <c r="DA131" s="102"/>
    </row>
    <row r="132" spans="1:105" ht="12.75">
      <c r="A132" s="81" t="e">
        <f t="shared" si="4"/>
        <v>#REF!</v>
      </c>
      <c r="B132" s="26" t="s">
        <v>806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7"/>
      <c r="AD132" s="94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6" t="s">
        <v>105</v>
      </c>
      <c r="AS132" s="97"/>
      <c r="AT132" s="97"/>
      <c r="AU132" s="97"/>
      <c r="AV132" s="97"/>
      <c r="AW132" s="97"/>
      <c r="AX132" s="97"/>
      <c r="AY132" s="97"/>
      <c r="AZ132" s="97"/>
      <c r="BA132" s="98"/>
      <c r="BB132" s="106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8"/>
      <c r="BQ132" s="109">
        <v>36</v>
      </c>
      <c r="BR132" s="110"/>
      <c r="BS132" s="110"/>
      <c r="BT132" s="110"/>
      <c r="BU132" s="110"/>
      <c r="BV132" s="110"/>
      <c r="BW132" s="110"/>
      <c r="BX132" s="110"/>
      <c r="BY132" s="111"/>
      <c r="BZ132" s="106">
        <v>14319.36</v>
      </c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8"/>
      <c r="CS132" s="94"/>
      <c r="CT132" s="95"/>
      <c r="CU132" s="95"/>
      <c r="CV132" s="95"/>
      <c r="CW132" s="95"/>
      <c r="CX132" s="95"/>
      <c r="CY132" s="95"/>
      <c r="CZ132" s="95"/>
      <c r="DA132" s="102"/>
    </row>
    <row r="133" spans="1:105" ht="12.75">
      <c r="A133" s="81" t="e">
        <f t="shared" si="4"/>
        <v>#REF!</v>
      </c>
      <c r="B133" s="26" t="s">
        <v>95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7"/>
      <c r="AD133" s="94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6" t="s">
        <v>105</v>
      </c>
      <c r="AS133" s="97"/>
      <c r="AT133" s="97"/>
      <c r="AU133" s="97"/>
      <c r="AV133" s="97"/>
      <c r="AW133" s="97"/>
      <c r="AX133" s="97"/>
      <c r="AY133" s="97"/>
      <c r="AZ133" s="97"/>
      <c r="BA133" s="98"/>
      <c r="BB133" s="106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8"/>
      <c r="BQ133" s="109">
        <v>18</v>
      </c>
      <c r="BR133" s="110"/>
      <c r="BS133" s="110"/>
      <c r="BT133" s="110"/>
      <c r="BU133" s="110"/>
      <c r="BV133" s="110"/>
      <c r="BW133" s="110"/>
      <c r="BX133" s="110"/>
      <c r="BY133" s="111"/>
      <c r="BZ133" s="106">
        <v>5940</v>
      </c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8"/>
      <c r="CS133" s="94"/>
      <c r="CT133" s="95"/>
      <c r="CU133" s="95"/>
      <c r="CV133" s="95"/>
      <c r="CW133" s="95"/>
      <c r="CX133" s="95"/>
      <c r="CY133" s="95"/>
      <c r="CZ133" s="95"/>
      <c r="DA133" s="102"/>
    </row>
    <row r="134" spans="1:105" ht="12.75">
      <c r="A134" s="81" t="e">
        <f t="shared" si="4"/>
        <v>#REF!</v>
      </c>
      <c r="B134" s="26" t="s">
        <v>808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7"/>
      <c r="AD134" s="94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6" t="s">
        <v>105</v>
      </c>
      <c r="AS134" s="97"/>
      <c r="AT134" s="97"/>
      <c r="AU134" s="97"/>
      <c r="AV134" s="97"/>
      <c r="AW134" s="97"/>
      <c r="AX134" s="97"/>
      <c r="AY134" s="97"/>
      <c r="AZ134" s="97"/>
      <c r="BA134" s="98"/>
      <c r="BB134" s="106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8"/>
      <c r="BQ134" s="109">
        <v>18</v>
      </c>
      <c r="BR134" s="110"/>
      <c r="BS134" s="110"/>
      <c r="BT134" s="110"/>
      <c r="BU134" s="110"/>
      <c r="BV134" s="110"/>
      <c r="BW134" s="110"/>
      <c r="BX134" s="110"/>
      <c r="BY134" s="111"/>
      <c r="BZ134" s="106">
        <v>5940</v>
      </c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8"/>
      <c r="CS134" s="94"/>
      <c r="CT134" s="95"/>
      <c r="CU134" s="95"/>
      <c r="CV134" s="95"/>
      <c r="CW134" s="95"/>
      <c r="CX134" s="95"/>
      <c r="CY134" s="95"/>
      <c r="CZ134" s="95"/>
      <c r="DA134" s="102"/>
    </row>
    <row r="135" spans="1:105" ht="12.75">
      <c r="A135" s="81" t="e">
        <f t="shared" si="4"/>
        <v>#REF!</v>
      </c>
      <c r="B135" s="26" t="s">
        <v>809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7"/>
      <c r="AD135" s="94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6" t="s">
        <v>105</v>
      </c>
      <c r="AS135" s="97"/>
      <c r="AT135" s="97"/>
      <c r="AU135" s="97"/>
      <c r="AV135" s="97"/>
      <c r="AW135" s="97"/>
      <c r="AX135" s="97"/>
      <c r="AY135" s="97"/>
      <c r="AZ135" s="97"/>
      <c r="BA135" s="98"/>
      <c r="BB135" s="106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8"/>
      <c r="BQ135" s="109">
        <v>18</v>
      </c>
      <c r="BR135" s="110"/>
      <c r="BS135" s="110"/>
      <c r="BT135" s="110"/>
      <c r="BU135" s="110"/>
      <c r="BV135" s="110"/>
      <c r="BW135" s="110"/>
      <c r="BX135" s="110"/>
      <c r="BY135" s="111"/>
      <c r="BZ135" s="106">
        <v>5940</v>
      </c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8"/>
      <c r="CS135" s="94"/>
      <c r="CT135" s="95"/>
      <c r="CU135" s="95"/>
      <c r="CV135" s="95"/>
      <c r="CW135" s="95"/>
      <c r="CX135" s="95"/>
      <c r="CY135" s="95"/>
      <c r="CZ135" s="95"/>
      <c r="DA135" s="102"/>
    </row>
    <row r="136" spans="1:105" ht="12.75">
      <c r="A136" s="81" t="e">
        <f t="shared" si="4"/>
        <v>#REF!</v>
      </c>
      <c r="B136" s="26" t="s">
        <v>810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7"/>
      <c r="AD136" s="94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6" t="s">
        <v>105</v>
      </c>
      <c r="AS136" s="97"/>
      <c r="AT136" s="97"/>
      <c r="AU136" s="97"/>
      <c r="AV136" s="97"/>
      <c r="AW136" s="97"/>
      <c r="AX136" s="97"/>
      <c r="AY136" s="97"/>
      <c r="AZ136" s="97"/>
      <c r="BA136" s="98"/>
      <c r="BB136" s="106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8"/>
      <c r="BQ136" s="109">
        <v>18</v>
      </c>
      <c r="BR136" s="110"/>
      <c r="BS136" s="110"/>
      <c r="BT136" s="110"/>
      <c r="BU136" s="110"/>
      <c r="BV136" s="110"/>
      <c r="BW136" s="110"/>
      <c r="BX136" s="110"/>
      <c r="BY136" s="111"/>
      <c r="BZ136" s="106">
        <v>5994</v>
      </c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8"/>
      <c r="CS136" s="94"/>
      <c r="CT136" s="95"/>
      <c r="CU136" s="95"/>
      <c r="CV136" s="95"/>
      <c r="CW136" s="95"/>
      <c r="CX136" s="95"/>
      <c r="CY136" s="95"/>
      <c r="CZ136" s="95"/>
      <c r="DA136" s="102"/>
    </row>
    <row r="137" spans="1:105" ht="12.75">
      <c r="A137" s="81" t="e">
        <f t="shared" si="4"/>
        <v>#REF!</v>
      </c>
      <c r="B137" s="26" t="s">
        <v>811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7"/>
      <c r="AD137" s="94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6" t="s">
        <v>105</v>
      </c>
      <c r="AS137" s="97"/>
      <c r="AT137" s="97"/>
      <c r="AU137" s="97"/>
      <c r="AV137" s="97"/>
      <c r="AW137" s="97"/>
      <c r="AX137" s="97"/>
      <c r="AY137" s="97"/>
      <c r="AZ137" s="97"/>
      <c r="BA137" s="98"/>
      <c r="BB137" s="106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8"/>
      <c r="BQ137" s="109">
        <v>18</v>
      </c>
      <c r="BR137" s="110"/>
      <c r="BS137" s="110"/>
      <c r="BT137" s="110"/>
      <c r="BU137" s="110"/>
      <c r="BV137" s="110"/>
      <c r="BW137" s="110"/>
      <c r="BX137" s="110"/>
      <c r="BY137" s="111"/>
      <c r="BZ137" s="106">
        <v>5940</v>
      </c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8"/>
      <c r="CS137" s="94"/>
      <c r="CT137" s="95"/>
      <c r="CU137" s="95"/>
      <c r="CV137" s="95"/>
      <c r="CW137" s="95"/>
      <c r="CX137" s="95"/>
      <c r="CY137" s="95"/>
      <c r="CZ137" s="95"/>
      <c r="DA137" s="102"/>
    </row>
    <row r="138" spans="1:105" ht="12.75">
      <c r="A138" s="81" t="e">
        <f t="shared" si="4"/>
        <v>#REF!</v>
      </c>
      <c r="B138" s="26" t="s">
        <v>812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7"/>
      <c r="AD138" s="94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6" t="s">
        <v>105</v>
      </c>
      <c r="AS138" s="97"/>
      <c r="AT138" s="97"/>
      <c r="AU138" s="97"/>
      <c r="AV138" s="97"/>
      <c r="AW138" s="97"/>
      <c r="AX138" s="97"/>
      <c r="AY138" s="97"/>
      <c r="AZ138" s="97"/>
      <c r="BA138" s="98"/>
      <c r="BB138" s="106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8"/>
      <c r="BQ138" s="109">
        <v>18</v>
      </c>
      <c r="BR138" s="110"/>
      <c r="BS138" s="110"/>
      <c r="BT138" s="110"/>
      <c r="BU138" s="110"/>
      <c r="BV138" s="110"/>
      <c r="BW138" s="110"/>
      <c r="BX138" s="110"/>
      <c r="BY138" s="111"/>
      <c r="BZ138" s="106">
        <v>5940</v>
      </c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8"/>
      <c r="CS138" s="94"/>
      <c r="CT138" s="95"/>
      <c r="CU138" s="95"/>
      <c r="CV138" s="95"/>
      <c r="CW138" s="95"/>
      <c r="CX138" s="95"/>
      <c r="CY138" s="95"/>
      <c r="CZ138" s="95"/>
      <c r="DA138" s="102"/>
    </row>
    <row r="139" spans="1:105" ht="12.75">
      <c r="A139" s="81" t="e">
        <f t="shared" si="4"/>
        <v>#REF!</v>
      </c>
      <c r="B139" s="26" t="s">
        <v>813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7"/>
      <c r="AD139" s="94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6" t="s">
        <v>105</v>
      </c>
      <c r="AS139" s="97"/>
      <c r="AT139" s="97"/>
      <c r="AU139" s="97"/>
      <c r="AV139" s="97"/>
      <c r="AW139" s="97"/>
      <c r="AX139" s="97"/>
      <c r="AY139" s="97"/>
      <c r="AZ139" s="97"/>
      <c r="BA139" s="98"/>
      <c r="BB139" s="106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8"/>
      <c r="BQ139" s="109">
        <v>18</v>
      </c>
      <c r="BR139" s="110"/>
      <c r="BS139" s="110"/>
      <c r="BT139" s="110"/>
      <c r="BU139" s="110"/>
      <c r="BV139" s="110"/>
      <c r="BW139" s="110"/>
      <c r="BX139" s="110"/>
      <c r="BY139" s="111"/>
      <c r="BZ139" s="106">
        <v>5940</v>
      </c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8"/>
      <c r="CS139" s="94"/>
      <c r="CT139" s="95"/>
      <c r="CU139" s="95"/>
      <c r="CV139" s="95"/>
      <c r="CW139" s="95"/>
      <c r="CX139" s="95"/>
      <c r="CY139" s="95"/>
      <c r="CZ139" s="95"/>
      <c r="DA139" s="102"/>
    </row>
    <row r="140" spans="1:105" ht="12.75">
      <c r="A140" s="81" t="e">
        <f t="shared" si="4"/>
        <v>#REF!</v>
      </c>
      <c r="B140" s="26" t="s">
        <v>814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7"/>
      <c r="AD140" s="94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6" t="s">
        <v>105</v>
      </c>
      <c r="AS140" s="97"/>
      <c r="AT140" s="97"/>
      <c r="AU140" s="97"/>
      <c r="AV140" s="97"/>
      <c r="AW140" s="97"/>
      <c r="AX140" s="97"/>
      <c r="AY140" s="97"/>
      <c r="AZ140" s="97"/>
      <c r="BA140" s="98"/>
      <c r="BB140" s="106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8"/>
      <c r="BQ140" s="109">
        <v>18</v>
      </c>
      <c r="BR140" s="110"/>
      <c r="BS140" s="110"/>
      <c r="BT140" s="110"/>
      <c r="BU140" s="110"/>
      <c r="BV140" s="110"/>
      <c r="BW140" s="110"/>
      <c r="BX140" s="110"/>
      <c r="BY140" s="111"/>
      <c r="BZ140" s="106">
        <v>5994</v>
      </c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8"/>
      <c r="CS140" s="94"/>
      <c r="CT140" s="95"/>
      <c r="CU140" s="95"/>
      <c r="CV140" s="95"/>
      <c r="CW140" s="95"/>
      <c r="CX140" s="95"/>
      <c r="CY140" s="95"/>
      <c r="CZ140" s="95"/>
      <c r="DA140" s="102"/>
    </row>
    <row r="141" spans="1:105" ht="12.75">
      <c r="A141" s="81" t="e">
        <f t="shared" si="4"/>
        <v>#REF!</v>
      </c>
      <c r="B141" s="26" t="s">
        <v>815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7"/>
      <c r="AD141" s="94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6" t="s">
        <v>105</v>
      </c>
      <c r="AS141" s="97"/>
      <c r="AT141" s="97"/>
      <c r="AU141" s="97"/>
      <c r="AV141" s="97"/>
      <c r="AW141" s="97"/>
      <c r="AX141" s="97"/>
      <c r="AY141" s="97"/>
      <c r="AZ141" s="97"/>
      <c r="BA141" s="98"/>
      <c r="BB141" s="106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8"/>
      <c r="BQ141" s="109">
        <v>36</v>
      </c>
      <c r="BR141" s="110"/>
      <c r="BS141" s="110"/>
      <c r="BT141" s="110"/>
      <c r="BU141" s="110"/>
      <c r="BV141" s="110"/>
      <c r="BW141" s="110"/>
      <c r="BX141" s="110"/>
      <c r="BY141" s="111"/>
      <c r="BZ141" s="106">
        <v>13535.28</v>
      </c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8"/>
      <c r="CS141" s="94"/>
      <c r="CT141" s="95"/>
      <c r="CU141" s="95"/>
      <c r="CV141" s="95"/>
      <c r="CW141" s="95"/>
      <c r="CX141" s="95"/>
      <c r="CY141" s="95"/>
      <c r="CZ141" s="95"/>
      <c r="DA141" s="102"/>
    </row>
    <row r="142" spans="1:105" ht="12.75">
      <c r="A142" s="81" t="e">
        <f t="shared" si="4"/>
        <v>#REF!</v>
      </c>
      <c r="B142" s="26" t="s">
        <v>816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7"/>
      <c r="AD142" s="94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6" t="s">
        <v>104</v>
      </c>
      <c r="AS142" s="97"/>
      <c r="AT142" s="97"/>
      <c r="AU142" s="97"/>
      <c r="AV142" s="97"/>
      <c r="AW142" s="97"/>
      <c r="AX142" s="97"/>
      <c r="AY142" s="97"/>
      <c r="AZ142" s="97"/>
      <c r="BA142" s="98"/>
      <c r="BB142" s="106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8"/>
      <c r="BQ142" s="109">
        <v>36</v>
      </c>
      <c r="BR142" s="110"/>
      <c r="BS142" s="110"/>
      <c r="BT142" s="110"/>
      <c r="BU142" s="110"/>
      <c r="BV142" s="110"/>
      <c r="BW142" s="110"/>
      <c r="BX142" s="110"/>
      <c r="BY142" s="111"/>
      <c r="BZ142" s="106">
        <v>13535.28</v>
      </c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8"/>
      <c r="CS142" s="94"/>
      <c r="CT142" s="95"/>
      <c r="CU142" s="95"/>
      <c r="CV142" s="95"/>
      <c r="CW142" s="95"/>
      <c r="CX142" s="95"/>
      <c r="CY142" s="95"/>
      <c r="CZ142" s="95"/>
      <c r="DA142" s="102"/>
    </row>
    <row r="143" spans="1:105" ht="12.75">
      <c r="A143" s="81" t="e">
        <f t="shared" si="4"/>
        <v>#REF!</v>
      </c>
      <c r="B143" s="26" t="s">
        <v>817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7"/>
      <c r="AD143" s="94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6" t="s">
        <v>104</v>
      </c>
      <c r="AS143" s="97"/>
      <c r="AT143" s="97"/>
      <c r="AU143" s="97"/>
      <c r="AV143" s="97"/>
      <c r="AW143" s="97"/>
      <c r="AX143" s="97"/>
      <c r="AY143" s="97"/>
      <c r="AZ143" s="97"/>
      <c r="BA143" s="98"/>
      <c r="BB143" s="106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8"/>
      <c r="BQ143" s="109">
        <v>36</v>
      </c>
      <c r="BR143" s="110"/>
      <c r="BS143" s="110"/>
      <c r="BT143" s="110"/>
      <c r="BU143" s="110"/>
      <c r="BV143" s="110"/>
      <c r="BW143" s="110"/>
      <c r="BX143" s="110"/>
      <c r="BY143" s="111"/>
      <c r="BZ143" s="106">
        <v>13808.52</v>
      </c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8"/>
      <c r="CS143" s="94"/>
      <c r="CT143" s="95"/>
      <c r="CU143" s="95"/>
      <c r="CV143" s="95"/>
      <c r="CW143" s="95"/>
      <c r="CX143" s="95"/>
      <c r="CY143" s="95"/>
      <c r="CZ143" s="95"/>
      <c r="DA143" s="102"/>
    </row>
    <row r="144" spans="1:105" ht="12.75">
      <c r="A144" s="81" t="e">
        <f aca="true" t="shared" si="5" ref="A144:A203">A143+1</f>
        <v>#REF!</v>
      </c>
      <c r="B144" s="215" t="s">
        <v>818</v>
      </c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7"/>
      <c r="AD144" s="94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6" t="s">
        <v>104</v>
      </c>
      <c r="AS144" s="97"/>
      <c r="AT144" s="97"/>
      <c r="AU144" s="97"/>
      <c r="AV144" s="97"/>
      <c r="AW144" s="97"/>
      <c r="AX144" s="97"/>
      <c r="AY144" s="97"/>
      <c r="AZ144" s="97"/>
      <c r="BA144" s="98"/>
      <c r="BB144" s="106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8"/>
      <c r="BQ144" s="109">
        <v>55</v>
      </c>
      <c r="BR144" s="110"/>
      <c r="BS144" s="110"/>
      <c r="BT144" s="110"/>
      <c r="BU144" s="110"/>
      <c r="BV144" s="110"/>
      <c r="BW144" s="110"/>
      <c r="BX144" s="110"/>
      <c r="BY144" s="111"/>
      <c r="BZ144" s="106">
        <v>22110</v>
      </c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8"/>
      <c r="CS144" s="94"/>
      <c r="CT144" s="95"/>
      <c r="CU144" s="95"/>
      <c r="CV144" s="95"/>
      <c r="CW144" s="95"/>
      <c r="CX144" s="95"/>
      <c r="CY144" s="95"/>
      <c r="CZ144" s="95"/>
      <c r="DA144" s="102"/>
    </row>
    <row r="145" spans="1:105" ht="12.75">
      <c r="A145" s="81" t="e">
        <f t="shared" si="5"/>
        <v>#REF!</v>
      </c>
      <c r="B145" s="316" t="s">
        <v>819</v>
      </c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8"/>
      <c r="AD145" s="103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3"/>
      <c r="AS145" s="104"/>
      <c r="AT145" s="104"/>
      <c r="AU145" s="104"/>
      <c r="AV145" s="104"/>
      <c r="AW145" s="104"/>
      <c r="AX145" s="104"/>
      <c r="AY145" s="104"/>
      <c r="AZ145" s="104"/>
      <c r="BA145" s="105"/>
      <c r="BB145" s="112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4"/>
      <c r="BQ145" s="121">
        <f>SUM(BQ130:BQ144)</f>
        <v>415</v>
      </c>
      <c r="BR145" s="122"/>
      <c r="BS145" s="122"/>
      <c r="BT145" s="122"/>
      <c r="BU145" s="122"/>
      <c r="BV145" s="122"/>
      <c r="BW145" s="122"/>
      <c r="BX145" s="122"/>
      <c r="BY145" s="123"/>
      <c r="BZ145" s="115">
        <f>SUM(BZ130:BZ144)</f>
        <v>152276.28</v>
      </c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7"/>
      <c r="CS145" s="94"/>
      <c r="CT145" s="95"/>
      <c r="CU145" s="95"/>
      <c r="CV145" s="95"/>
      <c r="CW145" s="95"/>
      <c r="CX145" s="95"/>
      <c r="CY145" s="95"/>
      <c r="CZ145" s="95"/>
      <c r="DA145" s="102"/>
    </row>
    <row r="146" spans="1:105" ht="12.75">
      <c r="A146" s="81" t="e">
        <f t="shared" si="5"/>
        <v>#REF!</v>
      </c>
      <c r="B146" s="26" t="s">
        <v>820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7"/>
      <c r="AD146" s="94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6" t="s">
        <v>105</v>
      </c>
      <c r="AS146" s="97"/>
      <c r="AT146" s="97"/>
      <c r="AU146" s="97"/>
      <c r="AV146" s="97"/>
      <c r="AW146" s="97"/>
      <c r="AX146" s="97"/>
      <c r="AY146" s="97"/>
      <c r="AZ146" s="97"/>
      <c r="BA146" s="98"/>
      <c r="BB146" s="106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8"/>
      <c r="BQ146" s="109">
        <v>36</v>
      </c>
      <c r="BR146" s="110"/>
      <c r="BS146" s="110"/>
      <c r="BT146" s="110"/>
      <c r="BU146" s="110"/>
      <c r="BV146" s="110"/>
      <c r="BW146" s="110"/>
      <c r="BX146" s="110"/>
      <c r="BY146" s="111"/>
      <c r="BZ146" s="106">
        <v>11262.24</v>
      </c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8"/>
      <c r="CS146" s="94"/>
      <c r="CT146" s="95"/>
      <c r="CU146" s="95"/>
      <c r="CV146" s="95"/>
      <c r="CW146" s="95"/>
      <c r="CX146" s="95"/>
      <c r="CY146" s="95"/>
      <c r="CZ146" s="95"/>
      <c r="DA146" s="102"/>
    </row>
    <row r="147" spans="1:105" ht="12.75">
      <c r="A147" s="81" t="e">
        <f t="shared" si="5"/>
        <v>#REF!</v>
      </c>
      <c r="B147" s="26" t="s">
        <v>821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7"/>
      <c r="AD147" s="94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6" t="s">
        <v>105</v>
      </c>
      <c r="AS147" s="97"/>
      <c r="AT147" s="97"/>
      <c r="AU147" s="97"/>
      <c r="AV147" s="97"/>
      <c r="AW147" s="97"/>
      <c r="AX147" s="97"/>
      <c r="AY147" s="97"/>
      <c r="AZ147" s="97"/>
      <c r="BA147" s="98"/>
      <c r="BB147" s="106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8"/>
      <c r="BQ147" s="109">
        <v>36</v>
      </c>
      <c r="BR147" s="110"/>
      <c r="BS147" s="110"/>
      <c r="BT147" s="110"/>
      <c r="BU147" s="110"/>
      <c r="BV147" s="110"/>
      <c r="BW147" s="110"/>
      <c r="BX147" s="110"/>
      <c r="BY147" s="111"/>
      <c r="BZ147" s="106">
        <v>13083.84</v>
      </c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8"/>
      <c r="CS147" s="94"/>
      <c r="CT147" s="95"/>
      <c r="CU147" s="95"/>
      <c r="CV147" s="95"/>
      <c r="CW147" s="95"/>
      <c r="CX147" s="95"/>
      <c r="CY147" s="95"/>
      <c r="CZ147" s="95"/>
      <c r="DA147" s="102"/>
    </row>
    <row r="148" spans="1:105" ht="12.75">
      <c r="A148" s="81" t="e">
        <f t="shared" si="5"/>
        <v>#REF!</v>
      </c>
      <c r="B148" s="26" t="s">
        <v>822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7"/>
      <c r="AD148" s="94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6" t="s">
        <v>105</v>
      </c>
      <c r="AS148" s="97"/>
      <c r="AT148" s="97"/>
      <c r="AU148" s="97"/>
      <c r="AV148" s="97"/>
      <c r="AW148" s="97"/>
      <c r="AX148" s="97"/>
      <c r="AY148" s="97"/>
      <c r="AZ148" s="97"/>
      <c r="BA148" s="98"/>
      <c r="BB148" s="106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8"/>
      <c r="BQ148" s="109">
        <v>36</v>
      </c>
      <c r="BR148" s="110"/>
      <c r="BS148" s="110"/>
      <c r="BT148" s="110"/>
      <c r="BU148" s="110"/>
      <c r="BV148" s="110"/>
      <c r="BW148" s="110"/>
      <c r="BX148" s="110"/>
      <c r="BY148" s="111"/>
      <c r="BZ148" s="106">
        <v>13083.84</v>
      </c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8"/>
      <c r="CS148" s="94"/>
      <c r="CT148" s="95"/>
      <c r="CU148" s="95"/>
      <c r="CV148" s="95"/>
      <c r="CW148" s="95"/>
      <c r="CX148" s="95"/>
      <c r="CY148" s="95"/>
      <c r="CZ148" s="95"/>
      <c r="DA148" s="102"/>
    </row>
    <row r="149" spans="1:105" ht="12.75">
      <c r="A149" s="81" t="e">
        <f t="shared" si="5"/>
        <v>#REF!</v>
      </c>
      <c r="B149" s="26" t="s">
        <v>823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7"/>
      <c r="AD149" s="94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6" t="s">
        <v>105</v>
      </c>
      <c r="AS149" s="97"/>
      <c r="AT149" s="97"/>
      <c r="AU149" s="97"/>
      <c r="AV149" s="97"/>
      <c r="AW149" s="97"/>
      <c r="AX149" s="97"/>
      <c r="AY149" s="97"/>
      <c r="AZ149" s="97"/>
      <c r="BA149" s="98"/>
      <c r="BB149" s="106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8"/>
      <c r="BQ149" s="109">
        <v>36</v>
      </c>
      <c r="BR149" s="110"/>
      <c r="BS149" s="110"/>
      <c r="BT149" s="110"/>
      <c r="BU149" s="110"/>
      <c r="BV149" s="110"/>
      <c r="BW149" s="110"/>
      <c r="BX149" s="110"/>
      <c r="BY149" s="111"/>
      <c r="BZ149" s="106">
        <v>13083.84</v>
      </c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8"/>
      <c r="CS149" s="94"/>
      <c r="CT149" s="95"/>
      <c r="CU149" s="95"/>
      <c r="CV149" s="95"/>
      <c r="CW149" s="95"/>
      <c r="CX149" s="95"/>
      <c r="CY149" s="95"/>
      <c r="CZ149" s="95"/>
      <c r="DA149" s="102"/>
    </row>
    <row r="150" spans="1:105" ht="12.75">
      <c r="A150" s="81" t="e">
        <f t="shared" si="5"/>
        <v>#REF!</v>
      </c>
      <c r="B150" s="26" t="s">
        <v>824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7"/>
      <c r="AD150" s="94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6" t="s">
        <v>105</v>
      </c>
      <c r="AS150" s="97"/>
      <c r="AT150" s="97"/>
      <c r="AU150" s="97"/>
      <c r="AV150" s="97"/>
      <c r="AW150" s="97"/>
      <c r="AX150" s="97"/>
      <c r="AY150" s="97"/>
      <c r="AZ150" s="97"/>
      <c r="BA150" s="98"/>
      <c r="BB150" s="106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8"/>
      <c r="BQ150" s="109">
        <v>36</v>
      </c>
      <c r="BR150" s="110"/>
      <c r="BS150" s="110"/>
      <c r="BT150" s="110"/>
      <c r="BU150" s="110"/>
      <c r="BV150" s="110"/>
      <c r="BW150" s="110"/>
      <c r="BX150" s="110"/>
      <c r="BY150" s="111"/>
      <c r="BZ150" s="106">
        <v>11963.16</v>
      </c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8"/>
      <c r="CS150" s="94"/>
      <c r="CT150" s="95"/>
      <c r="CU150" s="95"/>
      <c r="CV150" s="95"/>
      <c r="CW150" s="95"/>
      <c r="CX150" s="95"/>
      <c r="CY150" s="95"/>
      <c r="CZ150" s="95"/>
      <c r="DA150" s="102"/>
    </row>
    <row r="151" spans="1:105" ht="12.75">
      <c r="A151" s="81" t="e">
        <f t="shared" si="5"/>
        <v>#REF!</v>
      </c>
      <c r="B151" s="26" t="s">
        <v>825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7"/>
      <c r="AD151" s="94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6" t="s">
        <v>105</v>
      </c>
      <c r="AS151" s="97"/>
      <c r="AT151" s="97"/>
      <c r="AU151" s="97"/>
      <c r="AV151" s="97"/>
      <c r="AW151" s="97"/>
      <c r="AX151" s="97"/>
      <c r="AY151" s="97"/>
      <c r="AZ151" s="97"/>
      <c r="BA151" s="98"/>
      <c r="BB151" s="106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8"/>
      <c r="BQ151" s="109">
        <v>36</v>
      </c>
      <c r="BR151" s="110"/>
      <c r="BS151" s="110"/>
      <c r="BT151" s="110"/>
      <c r="BU151" s="110"/>
      <c r="BV151" s="110"/>
      <c r="BW151" s="110"/>
      <c r="BX151" s="110"/>
      <c r="BY151" s="111"/>
      <c r="BZ151" s="106">
        <v>12767.04</v>
      </c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8"/>
      <c r="CS151" s="94"/>
      <c r="CT151" s="95"/>
      <c r="CU151" s="95"/>
      <c r="CV151" s="95"/>
      <c r="CW151" s="95"/>
      <c r="CX151" s="95"/>
      <c r="CY151" s="95"/>
      <c r="CZ151" s="95"/>
      <c r="DA151" s="102"/>
    </row>
    <row r="152" spans="1:105" ht="12.75">
      <c r="A152" s="81" t="e">
        <f t="shared" si="5"/>
        <v>#REF!</v>
      </c>
      <c r="B152" s="26" t="s">
        <v>826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7"/>
      <c r="AD152" s="94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6" t="s">
        <v>105</v>
      </c>
      <c r="AS152" s="97"/>
      <c r="AT152" s="97"/>
      <c r="AU152" s="97"/>
      <c r="AV152" s="97"/>
      <c r="AW152" s="97"/>
      <c r="AX152" s="97"/>
      <c r="AY152" s="97"/>
      <c r="AZ152" s="97"/>
      <c r="BA152" s="98"/>
      <c r="BB152" s="106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8"/>
      <c r="BQ152" s="109">
        <v>36</v>
      </c>
      <c r="BR152" s="110"/>
      <c r="BS152" s="110"/>
      <c r="BT152" s="110"/>
      <c r="BU152" s="110"/>
      <c r="BV152" s="110"/>
      <c r="BW152" s="110"/>
      <c r="BX152" s="110"/>
      <c r="BY152" s="111"/>
      <c r="BZ152" s="106">
        <v>12767.04</v>
      </c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8"/>
      <c r="CS152" s="94"/>
      <c r="CT152" s="95"/>
      <c r="CU152" s="95"/>
      <c r="CV152" s="95"/>
      <c r="CW152" s="95"/>
      <c r="CX152" s="95"/>
      <c r="CY152" s="95"/>
      <c r="CZ152" s="95"/>
      <c r="DA152" s="102"/>
    </row>
    <row r="153" spans="1:105" ht="12.75">
      <c r="A153" s="81" t="e">
        <f t="shared" si="5"/>
        <v>#REF!</v>
      </c>
      <c r="B153" s="26" t="s">
        <v>827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7"/>
      <c r="AD153" s="94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6" t="s">
        <v>105</v>
      </c>
      <c r="AS153" s="97"/>
      <c r="AT153" s="97"/>
      <c r="AU153" s="97"/>
      <c r="AV153" s="97"/>
      <c r="AW153" s="97"/>
      <c r="AX153" s="97"/>
      <c r="AY153" s="97"/>
      <c r="AZ153" s="97"/>
      <c r="BA153" s="98"/>
      <c r="BB153" s="106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8"/>
      <c r="BQ153" s="109">
        <v>36</v>
      </c>
      <c r="BR153" s="110"/>
      <c r="BS153" s="110"/>
      <c r="BT153" s="110"/>
      <c r="BU153" s="110"/>
      <c r="BV153" s="110"/>
      <c r="BW153" s="110"/>
      <c r="BX153" s="110"/>
      <c r="BY153" s="111"/>
      <c r="BZ153" s="106">
        <v>12767.04</v>
      </c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8"/>
      <c r="CS153" s="94"/>
      <c r="CT153" s="95"/>
      <c r="CU153" s="95"/>
      <c r="CV153" s="95"/>
      <c r="CW153" s="95"/>
      <c r="CX153" s="95"/>
      <c r="CY153" s="95"/>
      <c r="CZ153" s="95"/>
      <c r="DA153" s="102"/>
    </row>
    <row r="154" spans="1:105" ht="12.75">
      <c r="A154" s="81" t="e">
        <f t="shared" si="5"/>
        <v>#REF!</v>
      </c>
      <c r="B154" s="26" t="s">
        <v>828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7"/>
      <c r="AD154" s="94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6" t="s">
        <v>105</v>
      </c>
      <c r="AS154" s="97"/>
      <c r="AT154" s="97"/>
      <c r="AU154" s="97"/>
      <c r="AV154" s="97"/>
      <c r="AW154" s="97"/>
      <c r="AX154" s="97"/>
      <c r="AY154" s="97"/>
      <c r="AZ154" s="97"/>
      <c r="BA154" s="98"/>
      <c r="BB154" s="106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8"/>
      <c r="BQ154" s="109">
        <v>36</v>
      </c>
      <c r="BR154" s="110"/>
      <c r="BS154" s="110"/>
      <c r="BT154" s="110"/>
      <c r="BU154" s="110"/>
      <c r="BV154" s="110"/>
      <c r="BW154" s="110"/>
      <c r="BX154" s="110"/>
      <c r="BY154" s="111"/>
      <c r="BZ154" s="106">
        <v>11935.44</v>
      </c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8"/>
      <c r="CS154" s="94"/>
      <c r="CT154" s="95"/>
      <c r="CU154" s="95"/>
      <c r="CV154" s="95"/>
      <c r="CW154" s="95"/>
      <c r="CX154" s="95"/>
      <c r="CY154" s="95"/>
      <c r="CZ154" s="95"/>
      <c r="DA154" s="102"/>
    </row>
    <row r="155" spans="1:105" ht="12.75">
      <c r="A155" s="81" t="e">
        <f t="shared" si="5"/>
        <v>#REF!</v>
      </c>
      <c r="B155" s="26" t="s">
        <v>829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7"/>
      <c r="AD155" s="94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6" t="s">
        <v>105</v>
      </c>
      <c r="AS155" s="97"/>
      <c r="AT155" s="97"/>
      <c r="AU155" s="97"/>
      <c r="AV155" s="97"/>
      <c r="AW155" s="97"/>
      <c r="AX155" s="97"/>
      <c r="AY155" s="97"/>
      <c r="AZ155" s="97"/>
      <c r="BA155" s="98"/>
      <c r="BB155" s="106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8"/>
      <c r="BQ155" s="109">
        <v>36</v>
      </c>
      <c r="BR155" s="110"/>
      <c r="BS155" s="110"/>
      <c r="BT155" s="110"/>
      <c r="BU155" s="110"/>
      <c r="BV155" s="110"/>
      <c r="BW155" s="110"/>
      <c r="BX155" s="110"/>
      <c r="BY155" s="111"/>
      <c r="BZ155" s="106">
        <v>12703.68</v>
      </c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8"/>
      <c r="CS155" s="94"/>
      <c r="CT155" s="95"/>
      <c r="CU155" s="95"/>
      <c r="CV155" s="95"/>
      <c r="CW155" s="95"/>
      <c r="CX155" s="95"/>
      <c r="CY155" s="95"/>
      <c r="CZ155" s="95"/>
      <c r="DA155" s="102"/>
    </row>
    <row r="156" spans="1:105" ht="12.75">
      <c r="A156" s="81" t="e">
        <f t="shared" si="5"/>
        <v>#REF!</v>
      </c>
      <c r="B156" s="26" t="s">
        <v>830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7"/>
      <c r="AD156" s="94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6" t="s">
        <v>105</v>
      </c>
      <c r="AS156" s="97"/>
      <c r="AT156" s="97"/>
      <c r="AU156" s="97"/>
      <c r="AV156" s="97"/>
      <c r="AW156" s="97"/>
      <c r="AX156" s="97"/>
      <c r="AY156" s="97"/>
      <c r="AZ156" s="97"/>
      <c r="BA156" s="98"/>
      <c r="BB156" s="106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8"/>
      <c r="BQ156" s="109">
        <v>36</v>
      </c>
      <c r="BR156" s="110"/>
      <c r="BS156" s="110"/>
      <c r="BT156" s="110"/>
      <c r="BU156" s="110"/>
      <c r="BV156" s="110"/>
      <c r="BW156" s="110"/>
      <c r="BX156" s="110"/>
      <c r="BY156" s="111"/>
      <c r="BZ156" s="106">
        <v>12703.68</v>
      </c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8"/>
      <c r="CS156" s="94"/>
      <c r="CT156" s="95"/>
      <c r="CU156" s="95"/>
      <c r="CV156" s="95"/>
      <c r="CW156" s="95"/>
      <c r="CX156" s="95"/>
      <c r="CY156" s="95"/>
      <c r="CZ156" s="95"/>
      <c r="DA156" s="102"/>
    </row>
    <row r="157" spans="1:105" ht="12.75">
      <c r="A157" s="81" t="e">
        <f t="shared" si="5"/>
        <v>#REF!</v>
      </c>
      <c r="B157" s="26" t="s">
        <v>831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7"/>
      <c r="AD157" s="94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6" t="s">
        <v>105</v>
      </c>
      <c r="AS157" s="97"/>
      <c r="AT157" s="97"/>
      <c r="AU157" s="97"/>
      <c r="AV157" s="97"/>
      <c r="AW157" s="97"/>
      <c r="AX157" s="97"/>
      <c r="AY157" s="97"/>
      <c r="AZ157" s="97"/>
      <c r="BA157" s="98"/>
      <c r="BB157" s="106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8"/>
      <c r="BQ157" s="109">
        <v>36</v>
      </c>
      <c r="BR157" s="110"/>
      <c r="BS157" s="110"/>
      <c r="BT157" s="110"/>
      <c r="BU157" s="110"/>
      <c r="BV157" s="110"/>
      <c r="BW157" s="110"/>
      <c r="BX157" s="110"/>
      <c r="BY157" s="111"/>
      <c r="BZ157" s="106">
        <v>12703.68</v>
      </c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8"/>
      <c r="CS157" s="94"/>
      <c r="CT157" s="95"/>
      <c r="CU157" s="95"/>
      <c r="CV157" s="95"/>
      <c r="CW157" s="95"/>
      <c r="CX157" s="95"/>
      <c r="CY157" s="95"/>
      <c r="CZ157" s="95"/>
      <c r="DA157" s="102"/>
    </row>
    <row r="158" spans="1:105" ht="12.75">
      <c r="A158" s="81" t="e">
        <f t="shared" si="5"/>
        <v>#REF!</v>
      </c>
      <c r="B158" s="26" t="s">
        <v>832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7"/>
      <c r="AD158" s="94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6" t="s">
        <v>104</v>
      </c>
      <c r="AS158" s="97"/>
      <c r="AT158" s="97"/>
      <c r="AU158" s="97"/>
      <c r="AV158" s="97"/>
      <c r="AW158" s="97"/>
      <c r="AX158" s="97"/>
      <c r="AY158" s="97"/>
      <c r="AZ158" s="97"/>
      <c r="BA158" s="98"/>
      <c r="BB158" s="106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8"/>
      <c r="BQ158" s="109">
        <v>36</v>
      </c>
      <c r="BR158" s="110"/>
      <c r="BS158" s="110"/>
      <c r="BT158" s="110"/>
      <c r="BU158" s="110"/>
      <c r="BV158" s="110"/>
      <c r="BW158" s="110"/>
      <c r="BX158" s="110"/>
      <c r="BY158" s="111"/>
      <c r="BZ158" s="106">
        <v>12877.92</v>
      </c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8"/>
      <c r="CS158" s="94"/>
      <c r="CT158" s="95"/>
      <c r="CU158" s="95"/>
      <c r="CV158" s="95"/>
      <c r="CW158" s="95"/>
      <c r="CX158" s="95"/>
      <c r="CY158" s="95"/>
      <c r="CZ158" s="95"/>
      <c r="DA158" s="102"/>
    </row>
    <row r="159" spans="1:105" ht="12.75">
      <c r="A159" s="81" t="e">
        <f t="shared" si="5"/>
        <v>#REF!</v>
      </c>
      <c r="B159" s="26" t="s">
        <v>833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7"/>
      <c r="AD159" s="94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6" t="s">
        <v>104</v>
      </c>
      <c r="AS159" s="97"/>
      <c r="AT159" s="97"/>
      <c r="AU159" s="97"/>
      <c r="AV159" s="97"/>
      <c r="AW159" s="97"/>
      <c r="AX159" s="97"/>
      <c r="AY159" s="97"/>
      <c r="AZ159" s="97"/>
      <c r="BA159" s="98"/>
      <c r="BB159" s="106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8"/>
      <c r="BQ159" s="109">
        <v>36</v>
      </c>
      <c r="BR159" s="110"/>
      <c r="BS159" s="110"/>
      <c r="BT159" s="110"/>
      <c r="BU159" s="110"/>
      <c r="BV159" s="110"/>
      <c r="BW159" s="110"/>
      <c r="BX159" s="110"/>
      <c r="BY159" s="111"/>
      <c r="BZ159" s="106">
        <v>14030.28</v>
      </c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8"/>
      <c r="CS159" s="94"/>
      <c r="CT159" s="95"/>
      <c r="CU159" s="95"/>
      <c r="CV159" s="95"/>
      <c r="CW159" s="95"/>
      <c r="CX159" s="95"/>
      <c r="CY159" s="95"/>
      <c r="CZ159" s="95"/>
      <c r="DA159" s="102"/>
    </row>
    <row r="160" spans="1:105" ht="12.75">
      <c r="A160" s="81" t="e">
        <f t="shared" si="5"/>
        <v>#REF!</v>
      </c>
      <c r="B160" s="26" t="s">
        <v>834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7"/>
      <c r="AD160" s="94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6" t="s">
        <v>104</v>
      </c>
      <c r="AS160" s="97"/>
      <c r="AT160" s="97"/>
      <c r="AU160" s="97"/>
      <c r="AV160" s="97"/>
      <c r="AW160" s="97"/>
      <c r="AX160" s="97"/>
      <c r="AY160" s="97"/>
      <c r="AZ160" s="97"/>
      <c r="BA160" s="98"/>
      <c r="BB160" s="106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8"/>
      <c r="BQ160" s="109">
        <v>36</v>
      </c>
      <c r="BR160" s="110"/>
      <c r="BS160" s="110"/>
      <c r="BT160" s="110"/>
      <c r="BU160" s="110"/>
      <c r="BV160" s="110"/>
      <c r="BW160" s="110"/>
      <c r="BX160" s="110"/>
      <c r="BY160" s="111"/>
      <c r="BZ160" s="106">
        <v>14564.88</v>
      </c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8"/>
      <c r="CS160" s="94"/>
      <c r="CT160" s="95"/>
      <c r="CU160" s="95"/>
      <c r="CV160" s="95"/>
      <c r="CW160" s="95"/>
      <c r="CX160" s="95"/>
      <c r="CY160" s="95"/>
      <c r="CZ160" s="95"/>
      <c r="DA160" s="102"/>
    </row>
    <row r="161" spans="1:105" ht="12.75">
      <c r="A161" s="81" t="e">
        <f t="shared" si="5"/>
        <v>#REF!</v>
      </c>
      <c r="B161" s="26" t="s">
        <v>835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7"/>
      <c r="AD161" s="94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6" t="s">
        <v>104</v>
      </c>
      <c r="AS161" s="97"/>
      <c r="AT161" s="97"/>
      <c r="AU161" s="97"/>
      <c r="AV161" s="97"/>
      <c r="AW161" s="97"/>
      <c r="AX161" s="97"/>
      <c r="AY161" s="97"/>
      <c r="AZ161" s="97"/>
      <c r="BA161" s="98"/>
      <c r="BB161" s="106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8"/>
      <c r="BQ161" s="109">
        <v>36</v>
      </c>
      <c r="BR161" s="110"/>
      <c r="BS161" s="110"/>
      <c r="BT161" s="110"/>
      <c r="BU161" s="110"/>
      <c r="BV161" s="110"/>
      <c r="BW161" s="110"/>
      <c r="BX161" s="110"/>
      <c r="BY161" s="111"/>
      <c r="BZ161" s="106">
        <v>14564.88</v>
      </c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8"/>
      <c r="CS161" s="94"/>
      <c r="CT161" s="95"/>
      <c r="CU161" s="95"/>
      <c r="CV161" s="95"/>
      <c r="CW161" s="95"/>
      <c r="CX161" s="95"/>
      <c r="CY161" s="95"/>
      <c r="CZ161" s="95"/>
      <c r="DA161" s="102"/>
    </row>
    <row r="162" spans="1:105" ht="12.75">
      <c r="A162" s="81" t="e">
        <f t="shared" si="5"/>
        <v>#REF!</v>
      </c>
      <c r="B162" s="215" t="s">
        <v>836</v>
      </c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7"/>
      <c r="AD162" s="94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6" t="s">
        <v>104</v>
      </c>
      <c r="AS162" s="97"/>
      <c r="AT162" s="97"/>
      <c r="AU162" s="97"/>
      <c r="AV162" s="97"/>
      <c r="AW162" s="97"/>
      <c r="AX162" s="97"/>
      <c r="AY162" s="97"/>
      <c r="AZ162" s="97"/>
      <c r="BA162" s="98"/>
      <c r="BB162" s="106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8"/>
      <c r="BQ162" s="109">
        <v>36</v>
      </c>
      <c r="BR162" s="110"/>
      <c r="BS162" s="110"/>
      <c r="BT162" s="110"/>
      <c r="BU162" s="110"/>
      <c r="BV162" s="110"/>
      <c r="BW162" s="110"/>
      <c r="BX162" s="110"/>
      <c r="BY162" s="111"/>
      <c r="BZ162" s="106">
        <v>14564.88</v>
      </c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8"/>
      <c r="CS162" s="94"/>
      <c r="CT162" s="95"/>
      <c r="CU162" s="95"/>
      <c r="CV162" s="95"/>
      <c r="CW162" s="95"/>
      <c r="CX162" s="95"/>
      <c r="CY162" s="95"/>
      <c r="CZ162" s="95"/>
      <c r="DA162" s="102"/>
    </row>
    <row r="163" spans="1:105" ht="12.75">
      <c r="A163" s="81" t="e">
        <f t="shared" si="5"/>
        <v>#REF!</v>
      </c>
      <c r="B163" s="316" t="s">
        <v>837</v>
      </c>
      <c r="C163" s="317"/>
      <c r="D163" s="317"/>
      <c r="E163" s="317"/>
      <c r="F163" s="317"/>
      <c r="G163" s="317"/>
      <c r="H163" s="317"/>
      <c r="I163" s="317"/>
      <c r="J163" s="317"/>
      <c r="K163" s="317"/>
      <c r="L163" s="317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8"/>
      <c r="AD163" s="103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3"/>
      <c r="AS163" s="104"/>
      <c r="AT163" s="104"/>
      <c r="AU163" s="104"/>
      <c r="AV163" s="104"/>
      <c r="AW163" s="104"/>
      <c r="AX163" s="104"/>
      <c r="AY163" s="104"/>
      <c r="AZ163" s="104"/>
      <c r="BA163" s="105"/>
      <c r="BB163" s="112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4"/>
      <c r="BQ163" s="121">
        <f>SUM(BQ146:BQ162)</f>
        <v>612</v>
      </c>
      <c r="BR163" s="122"/>
      <c r="BS163" s="122"/>
      <c r="BT163" s="122"/>
      <c r="BU163" s="122"/>
      <c r="BV163" s="122"/>
      <c r="BW163" s="122"/>
      <c r="BX163" s="122"/>
      <c r="BY163" s="123"/>
      <c r="BZ163" s="115">
        <f>SUM(BZ146:BZ162)</f>
        <v>221427.36000000002</v>
      </c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7"/>
      <c r="CS163" s="94"/>
      <c r="CT163" s="95"/>
      <c r="CU163" s="95"/>
      <c r="CV163" s="95"/>
      <c r="CW163" s="95"/>
      <c r="CX163" s="95"/>
      <c r="CY163" s="95"/>
      <c r="CZ163" s="95"/>
      <c r="DA163" s="102"/>
    </row>
    <row r="164" spans="1:105" ht="12.75">
      <c r="A164" s="81" t="e">
        <f t="shared" si="5"/>
        <v>#REF!</v>
      </c>
      <c r="B164" s="215" t="s">
        <v>838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7"/>
      <c r="AD164" s="94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6" t="s">
        <v>104</v>
      </c>
      <c r="AS164" s="97"/>
      <c r="AT164" s="97"/>
      <c r="AU164" s="97"/>
      <c r="AV164" s="97"/>
      <c r="AW164" s="97"/>
      <c r="AX164" s="97"/>
      <c r="AY164" s="97"/>
      <c r="AZ164" s="97"/>
      <c r="BA164" s="98"/>
      <c r="BB164" s="106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8"/>
      <c r="BQ164" s="109">
        <v>130</v>
      </c>
      <c r="BR164" s="110"/>
      <c r="BS164" s="110"/>
      <c r="BT164" s="110"/>
      <c r="BU164" s="110"/>
      <c r="BV164" s="110"/>
      <c r="BW164" s="110"/>
      <c r="BX164" s="110"/>
      <c r="BY164" s="111"/>
      <c r="BZ164" s="106">
        <v>59150</v>
      </c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8"/>
      <c r="CS164" s="94"/>
      <c r="CT164" s="95"/>
      <c r="CU164" s="95"/>
      <c r="CV164" s="95"/>
      <c r="CW164" s="95"/>
      <c r="CX164" s="95"/>
      <c r="CY164" s="95"/>
      <c r="CZ164" s="95"/>
      <c r="DA164" s="102"/>
    </row>
    <row r="165" spans="1:105" ht="12.75">
      <c r="A165" s="81" t="e">
        <f t="shared" si="5"/>
        <v>#REF!</v>
      </c>
      <c r="B165" s="316" t="s">
        <v>839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8"/>
      <c r="AD165" s="103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3"/>
      <c r="AS165" s="104"/>
      <c r="AT165" s="104"/>
      <c r="AU165" s="104"/>
      <c r="AV165" s="104"/>
      <c r="AW165" s="104"/>
      <c r="AX165" s="104"/>
      <c r="AY165" s="104"/>
      <c r="AZ165" s="104"/>
      <c r="BA165" s="105"/>
      <c r="BB165" s="112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4"/>
      <c r="BQ165" s="121">
        <f>SUM(BQ164)</f>
        <v>130</v>
      </c>
      <c r="BR165" s="122"/>
      <c r="BS165" s="122"/>
      <c r="BT165" s="122"/>
      <c r="BU165" s="122"/>
      <c r="BV165" s="122"/>
      <c r="BW165" s="122"/>
      <c r="BX165" s="122"/>
      <c r="BY165" s="123"/>
      <c r="BZ165" s="115">
        <f>SUM(BZ164)</f>
        <v>59150</v>
      </c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7"/>
      <c r="CS165" s="94"/>
      <c r="CT165" s="95"/>
      <c r="CU165" s="95"/>
      <c r="CV165" s="95"/>
      <c r="CW165" s="95"/>
      <c r="CX165" s="95"/>
      <c r="CY165" s="95"/>
      <c r="CZ165" s="95"/>
      <c r="DA165" s="102"/>
    </row>
    <row r="166" spans="1:105" ht="12.75">
      <c r="A166" s="81" t="e">
        <f>#REF!+1</f>
        <v>#REF!</v>
      </c>
      <c r="B166" s="26" t="s">
        <v>841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7"/>
      <c r="AD166" s="94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6" t="s">
        <v>104</v>
      </c>
      <c r="AS166" s="97"/>
      <c r="AT166" s="97"/>
      <c r="AU166" s="97"/>
      <c r="AV166" s="97"/>
      <c r="AW166" s="97"/>
      <c r="AX166" s="97"/>
      <c r="AY166" s="97"/>
      <c r="AZ166" s="97"/>
      <c r="BA166" s="98"/>
      <c r="BB166" s="106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8"/>
      <c r="BQ166" s="109">
        <v>60</v>
      </c>
      <c r="BR166" s="110"/>
      <c r="BS166" s="110"/>
      <c r="BT166" s="110"/>
      <c r="BU166" s="110"/>
      <c r="BV166" s="110"/>
      <c r="BW166" s="110"/>
      <c r="BX166" s="110"/>
      <c r="BY166" s="111"/>
      <c r="BZ166" s="106">
        <v>19800</v>
      </c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8"/>
      <c r="CS166" s="94"/>
      <c r="CT166" s="95"/>
      <c r="CU166" s="95"/>
      <c r="CV166" s="95"/>
      <c r="CW166" s="95"/>
      <c r="CX166" s="95"/>
      <c r="CY166" s="95"/>
      <c r="CZ166" s="95"/>
      <c r="DA166" s="102"/>
    </row>
    <row r="167" spans="1:105" ht="12.75">
      <c r="A167" s="81" t="e">
        <f t="shared" si="5"/>
        <v>#REF!</v>
      </c>
      <c r="B167" s="215" t="s">
        <v>840</v>
      </c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7"/>
      <c r="AD167" s="94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6" t="s">
        <v>104</v>
      </c>
      <c r="AS167" s="97"/>
      <c r="AT167" s="97"/>
      <c r="AU167" s="97"/>
      <c r="AV167" s="97"/>
      <c r="AW167" s="97"/>
      <c r="AX167" s="97"/>
      <c r="AY167" s="97"/>
      <c r="AZ167" s="97"/>
      <c r="BA167" s="98"/>
      <c r="BB167" s="106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8"/>
      <c r="BQ167" s="109">
        <v>70</v>
      </c>
      <c r="BR167" s="110"/>
      <c r="BS167" s="110"/>
      <c r="BT167" s="110"/>
      <c r="BU167" s="110"/>
      <c r="BV167" s="110"/>
      <c r="BW167" s="110"/>
      <c r="BX167" s="110"/>
      <c r="BY167" s="111"/>
      <c r="BZ167" s="106">
        <v>25550</v>
      </c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8"/>
      <c r="CS167" s="94"/>
      <c r="CT167" s="95"/>
      <c r="CU167" s="95"/>
      <c r="CV167" s="95"/>
      <c r="CW167" s="95"/>
      <c r="CX167" s="95"/>
      <c r="CY167" s="95"/>
      <c r="CZ167" s="95"/>
      <c r="DA167" s="102"/>
    </row>
    <row r="168" spans="1:105" ht="12.75">
      <c r="A168" s="81" t="e">
        <f t="shared" si="5"/>
        <v>#REF!</v>
      </c>
      <c r="B168" s="316" t="s">
        <v>842</v>
      </c>
      <c r="C168" s="317"/>
      <c r="D168" s="317"/>
      <c r="E168" s="317"/>
      <c r="F168" s="317"/>
      <c r="G168" s="317"/>
      <c r="H168" s="317"/>
      <c r="I168" s="317"/>
      <c r="J168" s="317"/>
      <c r="K168" s="317"/>
      <c r="L168" s="317"/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8"/>
      <c r="AD168" s="103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3"/>
      <c r="AS168" s="104"/>
      <c r="AT168" s="104"/>
      <c r="AU168" s="104"/>
      <c r="AV168" s="104"/>
      <c r="AW168" s="104"/>
      <c r="AX168" s="104"/>
      <c r="AY168" s="104"/>
      <c r="AZ168" s="104"/>
      <c r="BA168" s="105"/>
      <c r="BB168" s="112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4"/>
      <c r="BQ168" s="121">
        <f>SUM(BQ166:BQ167)</f>
        <v>130</v>
      </c>
      <c r="BR168" s="122"/>
      <c r="BS168" s="122"/>
      <c r="BT168" s="122"/>
      <c r="BU168" s="122"/>
      <c r="BV168" s="122"/>
      <c r="BW168" s="122"/>
      <c r="BX168" s="122"/>
      <c r="BY168" s="123"/>
      <c r="BZ168" s="115">
        <f>SUM(BZ166:BZ167)</f>
        <v>45350</v>
      </c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7"/>
      <c r="CS168" s="94"/>
      <c r="CT168" s="95"/>
      <c r="CU168" s="95"/>
      <c r="CV168" s="95"/>
      <c r="CW168" s="95"/>
      <c r="CX168" s="95"/>
      <c r="CY168" s="95"/>
      <c r="CZ168" s="95"/>
      <c r="DA168" s="102"/>
    </row>
    <row r="169" spans="1:105" ht="12.75">
      <c r="A169" s="81" t="e">
        <f t="shared" si="5"/>
        <v>#REF!</v>
      </c>
      <c r="B169" s="26" t="s">
        <v>843</v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7"/>
      <c r="AD169" s="94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6" t="s">
        <v>105</v>
      </c>
      <c r="AS169" s="97"/>
      <c r="AT169" s="97"/>
      <c r="AU169" s="97"/>
      <c r="AV169" s="97"/>
      <c r="AW169" s="97"/>
      <c r="AX169" s="97"/>
      <c r="AY169" s="97"/>
      <c r="AZ169" s="97"/>
      <c r="BA169" s="98"/>
      <c r="BB169" s="106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8"/>
      <c r="BQ169" s="109">
        <v>240</v>
      </c>
      <c r="BR169" s="110"/>
      <c r="BS169" s="110"/>
      <c r="BT169" s="110"/>
      <c r="BU169" s="110"/>
      <c r="BV169" s="110"/>
      <c r="BW169" s="110"/>
      <c r="BX169" s="110"/>
      <c r="BY169" s="111"/>
      <c r="BZ169" s="106">
        <v>43058.4</v>
      </c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8"/>
      <c r="CS169" s="94"/>
      <c r="CT169" s="95"/>
      <c r="CU169" s="95"/>
      <c r="CV169" s="95"/>
      <c r="CW169" s="95"/>
      <c r="CX169" s="95"/>
      <c r="CY169" s="95"/>
      <c r="CZ169" s="95"/>
      <c r="DA169" s="102"/>
    </row>
    <row r="170" spans="1:105" ht="12.75">
      <c r="A170" s="81" t="e">
        <f t="shared" si="5"/>
        <v>#REF!</v>
      </c>
      <c r="B170" s="26" t="s">
        <v>844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7"/>
      <c r="AD170" s="94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6" t="s">
        <v>105</v>
      </c>
      <c r="AS170" s="97"/>
      <c r="AT170" s="97"/>
      <c r="AU170" s="97"/>
      <c r="AV170" s="97"/>
      <c r="AW170" s="97"/>
      <c r="AX170" s="97"/>
      <c r="AY170" s="97"/>
      <c r="AZ170" s="97"/>
      <c r="BA170" s="98"/>
      <c r="BB170" s="106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8"/>
      <c r="BQ170" s="109">
        <v>10</v>
      </c>
      <c r="BR170" s="110"/>
      <c r="BS170" s="110"/>
      <c r="BT170" s="110"/>
      <c r="BU170" s="110"/>
      <c r="BV170" s="110"/>
      <c r="BW170" s="110"/>
      <c r="BX170" s="110"/>
      <c r="BY170" s="111"/>
      <c r="BZ170" s="106">
        <v>4155.8</v>
      </c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8"/>
      <c r="CS170" s="94"/>
      <c r="CT170" s="95"/>
      <c r="CU170" s="95"/>
      <c r="CV170" s="95"/>
      <c r="CW170" s="95"/>
      <c r="CX170" s="95"/>
      <c r="CY170" s="95"/>
      <c r="CZ170" s="95"/>
      <c r="DA170" s="102"/>
    </row>
    <row r="171" spans="1:105" ht="12.75">
      <c r="A171" s="81" t="e">
        <f>#REF!+1</f>
        <v>#REF!</v>
      </c>
      <c r="B171" s="26" t="s">
        <v>845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7"/>
      <c r="AD171" s="94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6" t="s">
        <v>105</v>
      </c>
      <c r="AS171" s="97"/>
      <c r="AT171" s="97"/>
      <c r="AU171" s="97"/>
      <c r="AV171" s="97"/>
      <c r="AW171" s="97"/>
      <c r="AX171" s="97"/>
      <c r="AY171" s="97"/>
      <c r="AZ171" s="97"/>
      <c r="BA171" s="98"/>
      <c r="BB171" s="106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8"/>
      <c r="BQ171" s="109">
        <v>90</v>
      </c>
      <c r="BR171" s="110"/>
      <c r="BS171" s="110"/>
      <c r="BT171" s="110"/>
      <c r="BU171" s="110"/>
      <c r="BV171" s="110"/>
      <c r="BW171" s="110"/>
      <c r="BX171" s="110"/>
      <c r="BY171" s="111"/>
      <c r="BZ171" s="106">
        <v>37946.7</v>
      </c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8"/>
      <c r="CS171" s="94"/>
      <c r="CT171" s="95"/>
      <c r="CU171" s="95"/>
      <c r="CV171" s="95"/>
      <c r="CW171" s="95"/>
      <c r="CX171" s="95"/>
      <c r="CY171" s="95"/>
      <c r="CZ171" s="95"/>
      <c r="DA171" s="102"/>
    </row>
    <row r="172" spans="1:105" ht="12.75">
      <c r="A172" s="81" t="e">
        <f t="shared" si="5"/>
        <v>#REF!</v>
      </c>
      <c r="B172" s="26" t="s">
        <v>846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7"/>
      <c r="AD172" s="94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6" t="s">
        <v>105</v>
      </c>
      <c r="AS172" s="97"/>
      <c r="AT172" s="97"/>
      <c r="AU172" s="97"/>
      <c r="AV172" s="97"/>
      <c r="AW172" s="97"/>
      <c r="AX172" s="97"/>
      <c r="AY172" s="97"/>
      <c r="AZ172" s="97"/>
      <c r="BA172" s="98"/>
      <c r="BB172" s="106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8"/>
      <c r="BQ172" s="109">
        <v>10</v>
      </c>
      <c r="BR172" s="110"/>
      <c r="BS172" s="110"/>
      <c r="BT172" s="110"/>
      <c r="BU172" s="110"/>
      <c r="BV172" s="110"/>
      <c r="BW172" s="110"/>
      <c r="BX172" s="110"/>
      <c r="BY172" s="111"/>
      <c r="BZ172" s="106">
        <v>4130.5</v>
      </c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8"/>
      <c r="CS172" s="94"/>
      <c r="CT172" s="95"/>
      <c r="CU172" s="95"/>
      <c r="CV172" s="95"/>
      <c r="CW172" s="95"/>
      <c r="CX172" s="95"/>
      <c r="CY172" s="95"/>
      <c r="CZ172" s="95"/>
      <c r="DA172" s="102"/>
    </row>
    <row r="173" spans="1:105" ht="12.75">
      <c r="A173" s="81" t="e">
        <f t="shared" si="5"/>
        <v>#REF!</v>
      </c>
      <c r="B173" s="26" t="s">
        <v>847</v>
      </c>
      <c r="C173" s="25"/>
      <c r="D173" s="25"/>
      <c r="E173" s="25"/>
      <c r="F173" s="25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7"/>
      <c r="AD173" s="94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6" t="s">
        <v>105</v>
      </c>
      <c r="AS173" s="97"/>
      <c r="AT173" s="97"/>
      <c r="AU173" s="97"/>
      <c r="AV173" s="97"/>
      <c r="AW173" s="97"/>
      <c r="AX173" s="97"/>
      <c r="AY173" s="97"/>
      <c r="AZ173" s="97"/>
      <c r="BA173" s="98"/>
      <c r="BB173" s="106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8"/>
      <c r="BQ173" s="109">
        <v>130</v>
      </c>
      <c r="BR173" s="110"/>
      <c r="BS173" s="110"/>
      <c r="BT173" s="110"/>
      <c r="BU173" s="110"/>
      <c r="BV173" s="110"/>
      <c r="BW173" s="110"/>
      <c r="BX173" s="110"/>
      <c r="BY173" s="111"/>
      <c r="BZ173" s="106">
        <v>48334</v>
      </c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8"/>
      <c r="CS173" s="94"/>
      <c r="CT173" s="95"/>
      <c r="CU173" s="95"/>
      <c r="CV173" s="95"/>
      <c r="CW173" s="95"/>
      <c r="CX173" s="95"/>
      <c r="CY173" s="95"/>
      <c r="CZ173" s="95"/>
      <c r="DA173" s="102"/>
    </row>
    <row r="174" spans="1:105" ht="12.75">
      <c r="A174" s="81" t="e">
        <f t="shared" si="5"/>
        <v>#REF!</v>
      </c>
      <c r="B174" s="23" t="s">
        <v>848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24"/>
      <c r="AD174" s="94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6" t="s">
        <v>105</v>
      </c>
      <c r="AS174" s="97"/>
      <c r="AT174" s="97"/>
      <c r="AU174" s="97"/>
      <c r="AV174" s="97"/>
      <c r="AW174" s="97"/>
      <c r="AX174" s="97"/>
      <c r="AY174" s="97"/>
      <c r="AZ174" s="97"/>
      <c r="BA174" s="98"/>
      <c r="BB174" s="106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8"/>
      <c r="BQ174" s="109">
        <v>20</v>
      </c>
      <c r="BR174" s="110"/>
      <c r="BS174" s="110"/>
      <c r="BT174" s="110"/>
      <c r="BU174" s="110"/>
      <c r="BV174" s="110"/>
      <c r="BW174" s="110"/>
      <c r="BX174" s="110"/>
      <c r="BY174" s="111"/>
      <c r="BZ174" s="106">
        <v>7077.4</v>
      </c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8"/>
      <c r="CS174" s="94"/>
      <c r="CT174" s="95"/>
      <c r="CU174" s="95"/>
      <c r="CV174" s="95"/>
      <c r="CW174" s="95"/>
      <c r="CX174" s="95"/>
      <c r="CY174" s="95"/>
      <c r="CZ174" s="95"/>
      <c r="DA174" s="102"/>
    </row>
    <row r="175" spans="1:105" ht="12.75">
      <c r="A175" s="81" t="e">
        <f t="shared" si="5"/>
        <v>#REF!</v>
      </c>
      <c r="B175" s="23" t="s">
        <v>849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24"/>
      <c r="AD175" s="94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6" t="s">
        <v>105</v>
      </c>
      <c r="AS175" s="97"/>
      <c r="AT175" s="97"/>
      <c r="AU175" s="97"/>
      <c r="AV175" s="97"/>
      <c r="AW175" s="97"/>
      <c r="AX175" s="97"/>
      <c r="AY175" s="97"/>
      <c r="AZ175" s="97"/>
      <c r="BA175" s="98"/>
      <c r="BB175" s="106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8"/>
      <c r="BQ175" s="109">
        <v>30</v>
      </c>
      <c r="BR175" s="110"/>
      <c r="BS175" s="110"/>
      <c r="BT175" s="110"/>
      <c r="BU175" s="110"/>
      <c r="BV175" s="110"/>
      <c r="BW175" s="110"/>
      <c r="BX175" s="110"/>
      <c r="BY175" s="111"/>
      <c r="BZ175" s="106">
        <v>10368.6</v>
      </c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8"/>
      <c r="CS175" s="94"/>
      <c r="CT175" s="95"/>
      <c r="CU175" s="95"/>
      <c r="CV175" s="95"/>
      <c r="CW175" s="95"/>
      <c r="CX175" s="95"/>
      <c r="CY175" s="95"/>
      <c r="CZ175" s="95"/>
      <c r="DA175" s="102"/>
    </row>
    <row r="176" spans="1:105" ht="12.75">
      <c r="A176" s="81" t="e">
        <f t="shared" si="5"/>
        <v>#REF!</v>
      </c>
      <c r="B176" s="23" t="s">
        <v>850</v>
      </c>
      <c r="C176" s="33"/>
      <c r="D176" s="33"/>
      <c r="E176" s="33"/>
      <c r="F176" s="33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24"/>
      <c r="AD176" s="94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6" t="s">
        <v>105</v>
      </c>
      <c r="AS176" s="97"/>
      <c r="AT176" s="97"/>
      <c r="AU176" s="97"/>
      <c r="AV176" s="97"/>
      <c r="AW176" s="97"/>
      <c r="AX176" s="97"/>
      <c r="AY176" s="97"/>
      <c r="AZ176" s="97"/>
      <c r="BA176" s="98"/>
      <c r="BB176" s="106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8"/>
      <c r="BQ176" s="109">
        <v>130</v>
      </c>
      <c r="BR176" s="110"/>
      <c r="BS176" s="110"/>
      <c r="BT176" s="110"/>
      <c r="BU176" s="110"/>
      <c r="BV176" s="110"/>
      <c r="BW176" s="110"/>
      <c r="BX176" s="110"/>
      <c r="BY176" s="111"/>
      <c r="BZ176" s="106">
        <v>46003.1</v>
      </c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8"/>
      <c r="CS176" s="94"/>
      <c r="CT176" s="95"/>
      <c r="CU176" s="95"/>
      <c r="CV176" s="95"/>
      <c r="CW176" s="95"/>
      <c r="CX176" s="95"/>
      <c r="CY176" s="95"/>
      <c r="CZ176" s="95"/>
      <c r="DA176" s="102"/>
    </row>
    <row r="177" spans="1:105" ht="12.75">
      <c r="A177" s="81" t="e">
        <f t="shared" si="5"/>
        <v>#REF!</v>
      </c>
      <c r="B177" s="26" t="s">
        <v>851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7"/>
      <c r="AD177" s="94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6" t="s">
        <v>105</v>
      </c>
      <c r="AS177" s="97"/>
      <c r="AT177" s="97"/>
      <c r="AU177" s="97"/>
      <c r="AV177" s="97"/>
      <c r="AW177" s="97"/>
      <c r="AX177" s="97"/>
      <c r="AY177" s="97"/>
      <c r="AZ177" s="97"/>
      <c r="BA177" s="98"/>
      <c r="BB177" s="106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8"/>
      <c r="BQ177" s="109">
        <v>20</v>
      </c>
      <c r="BR177" s="110"/>
      <c r="BS177" s="110"/>
      <c r="BT177" s="110"/>
      <c r="BU177" s="110"/>
      <c r="BV177" s="110"/>
      <c r="BW177" s="110"/>
      <c r="BX177" s="110"/>
      <c r="BY177" s="111"/>
      <c r="BZ177" s="106">
        <v>7279.8</v>
      </c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8"/>
      <c r="CS177" s="94"/>
      <c r="CT177" s="95"/>
      <c r="CU177" s="95"/>
      <c r="CV177" s="95"/>
      <c r="CW177" s="95"/>
      <c r="CX177" s="95"/>
      <c r="CY177" s="95"/>
      <c r="CZ177" s="95"/>
      <c r="DA177" s="102"/>
    </row>
    <row r="178" spans="1:105" ht="12.75">
      <c r="A178" s="81" t="e">
        <f t="shared" si="5"/>
        <v>#REF!</v>
      </c>
      <c r="B178" s="26" t="s">
        <v>852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7"/>
      <c r="AD178" s="94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6" t="s">
        <v>105</v>
      </c>
      <c r="AS178" s="97"/>
      <c r="AT178" s="97"/>
      <c r="AU178" s="97"/>
      <c r="AV178" s="97"/>
      <c r="AW178" s="97"/>
      <c r="AX178" s="97"/>
      <c r="AY178" s="97"/>
      <c r="AZ178" s="97"/>
      <c r="BA178" s="98"/>
      <c r="BB178" s="106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8"/>
      <c r="BQ178" s="109">
        <v>60</v>
      </c>
      <c r="BR178" s="110"/>
      <c r="BS178" s="110"/>
      <c r="BT178" s="110"/>
      <c r="BU178" s="110"/>
      <c r="BV178" s="110"/>
      <c r="BW178" s="110"/>
      <c r="BX178" s="110"/>
      <c r="BY178" s="111"/>
      <c r="BZ178" s="106">
        <v>21839.4</v>
      </c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8"/>
      <c r="CS178" s="94"/>
      <c r="CT178" s="95"/>
      <c r="CU178" s="95"/>
      <c r="CV178" s="95"/>
      <c r="CW178" s="95"/>
      <c r="CX178" s="95"/>
      <c r="CY178" s="95"/>
      <c r="CZ178" s="95"/>
      <c r="DA178" s="102"/>
    </row>
    <row r="179" spans="1:105" ht="12.75">
      <c r="A179" s="81" t="e">
        <f t="shared" si="5"/>
        <v>#REF!</v>
      </c>
      <c r="B179" s="26" t="s">
        <v>853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7"/>
      <c r="AD179" s="94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6" t="s">
        <v>105</v>
      </c>
      <c r="AS179" s="97"/>
      <c r="AT179" s="97"/>
      <c r="AU179" s="97"/>
      <c r="AV179" s="97"/>
      <c r="AW179" s="97"/>
      <c r="AX179" s="97"/>
      <c r="AY179" s="97"/>
      <c r="AZ179" s="97"/>
      <c r="BA179" s="98"/>
      <c r="BB179" s="106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8"/>
      <c r="BQ179" s="109">
        <v>180</v>
      </c>
      <c r="BR179" s="110"/>
      <c r="BS179" s="110"/>
      <c r="BT179" s="110"/>
      <c r="BU179" s="110"/>
      <c r="BV179" s="110"/>
      <c r="BW179" s="110"/>
      <c r="BX179" s="110"/>
      <c r="BY179" s="111"/>
      <c r="BZ179" s="106">
        <v>64567.8</v>
      </c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8"/>
      <c r="CS179" s="94"/>
      <c r="CT179" s="95"/>
      <c r="CU179" s="95"/>
      <c r="CV179" s="95"/>
      <c r="CW179" s="95"/>
      <c r="CX179" s="95"/>
      <c r="CY179" s="95"/>
      <c r="CZ179" s="95"/>
      <c r="DA179" s="102"/>
    </row>
    <row r="180" spans="1:105" ht="12.75">
      <c r="A180" s="81" t="e">
        <f t="shared" si="5"/>
        <v>#REF!</v>
      </c>
      <c r="B180" s="26" t="s">
        <v>854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7"/>
      <c r="AD180" s="94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6" t="s">
        <v>104</v>
      </c>
      <c r="AS180" s="97"/>
      <c r="AT180" s="97"/>
      <c r="AU180" s="97"/>
      <c r="AV180" s="97"/>
      <c r="AW180" s="97"/>
      <c r="AX180" s="97"/>
      <c r="AY180" s="97"/>
      <c r="AZ180" s="97"/>
      <c r="BA180" s="98"/>
      <c r="BB180" s="106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8"/>
      <c r="BQ180" s="109">
        <v>40</v>
      </c>
      <c r="BR180" s="110"/>
      <c r="BS180" s="110"/>
      <c r="BT180" s="110"/>
      <c r="BU180" s="110"/>
      <c r="BV180" s="110"/>
      <c r="BW180" s="110"/>
      <c r="BX180" s="110"/>
      <c r="BY180" s="111"/>
      <c r="BZ180" s="106">
        <v>13552</v>
      </c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8"/>
      <c r="CS180" s="94"/>
      <c r="CT180" s="95"/>
      <c r="CU180" s="95"/>
      <c r="CV180" s="95"/>
      <c r="CW180" s="95"/>
      <c r="CX180" s="95"/>
      <c r="CY180" s="95"/>
      <c r="CZ180" s="95"/>
      <c r="DA180" s="102"/>
    </row>
    <row r="181" spans="1:105" ht="12.75">
      <c r="A181" s="81" t="e">
        <f t="shared" si="5"/>
        <v>#REF!</v>
      </c>
      <c r="B181" s="26" t="s">
        <v>855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7"/>
      <c r="AD181" s="94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6" t="s">
        <v>104</v>
      </c>
      <c r="AS181" s="97"/>
      <c r="AT181" s="97"/>
      <c r="AU181" s="97"/>
      <c r="AV181" s="97"/>
      <c r="AW181" s="97"/>
      <c r="AX181" s="97"/>
      <c r="AY181" s="97"/>
      <c r="AZ181" s="97"/>
      <c r="BA181" s="98"/>
      <c r="BB181" s="106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8"/>
      <c r="BQ181" s="109">
        <v>30</v>
      </c>
      <c r="BR181" s="110"/>
      <c r="BS181" s="110"/>
      <c r="BT181" s="110"/>
      <c r="BU181" s="110"/>
      <c r="BV181" s="110"/>
      <c r="BW181" s="110"/>
      <c r="BX181" s="110"/>
      <c r="BY181" s="111"/>
      <c r="BZ181" s="106">
        <v>10761.3</v>
      </c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8"/>
      <c r="CS181" s="94"/>
      <c r="CT181" s="95"/>
      <c r="CU181" s="95"/>
      <c r="CV181" s="95"/>
      <c r="CW181" s="95"/>
      <c r="CX181" s="95"/>
      <c r="CY181" s="95"/>
      <c r="CZ181" s="95"/>
      <c r="DA181" s="102"/>
    </row>
    <row r="182" spans="1:105" ht="12.75">
      <c r="A182" s="81" t="e">
        <f t="shared" si="5"/>
        <v>#REF!</v>
      </c>
      <c r="B182" s="26" t="s">
        <v>856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7"/>
      <c r="AD182" s="94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6" t="s">
        <v>104</v>
      </c>
      <c r="AS182" s="97"/>
      <c r="AT182" s="97"/>
      <c r="AU182" s="97"/>
      <c r="AV182" s="97"/>
      <c r="AW182" s="97"/>
      <c r="AX182" s="97"/>
      <c r="AY182" s="97"/>
      <c r="AZ182" s="97"/>
      <c r="BA182" s="98"/>
      <c r="BB182" s="106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8"/>
      <c r="BQ182" s="109">
        <v>60</v>
      </c>
      <c r="BR182" s="110"/>
      <c r="BS182" s="110"/>
      <c r="BT182" s="110"/>
      <c r="BU182" s="110"/>
      <c r="BV182" s="110"/>
      <c r="BW182" s="110"/>
      <c r="BX182" s="110"/>
      <c r="BY182" s="111"/>
      <c r="BZ182" s="106">
        <v>20658</v>
      </c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8"/>
      <c r="CS182" s="94"/>
      <c r="CT182" s="95"/>
      <c r="CU182" s="95"/>
      <c r="CV182" s="95"/>
      <c r="CW182" s="95"/>
      <c r="CX182" s="95"/>
      <c r="CY182" s="95"/>
      <c r="CZ182" s="95"/>
      <c r="DA182" s="102"/>
    </row>
    <row r="183" spans="1:105" ht="12.75">
      <c r="A183" s="81" t="e">
        <f t="shared" si="5"/>
        <v>#REF!</v>
      </c>
      <c r="B183" s="26" t="s">
        <v>857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7"/>
      <c r="AD183" s="94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6" t="s">
        <v>105</v>
      </c>
      <c r="AS183" s="97"/>
      <c r="AT183" s="97"/>
      <c r="AU183" s="97"/>
      <c r="AV183" s="97"/>
      <c r="AW183" s="97"/>
      <c r="AX183" s="97"/>
      <c r="AY183" s="97"/>
      <c r="AZ183" s="97"/>
      <c r="BA183" s="98"/>
      <c r="BB183" s="106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8"/>
      <c r="BQ183" s="109">
        <v>30</v>
      </c>
      <c r="BR183" s="110"/>
      <c r="BS183" s="110"/>
      <c r="BT183" s="110"/>
      <c r="BU183" s="110"/>
      <c r="BV183" s="110"/>
      <c r="BW183" s="110"/>
      <c r="BX183" s="110"/>
      <c r="BY183" s="111"/>
      <c r="BZ183" s="106">
        <v>9391.8</v>
      </c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8"/>
      <c r="CS183" s="94"/>
      <c r="CT183" s="95"/>
      <c r="CU183" s="95"/>
      <c r="CV183" s="95"/>
      <c r="CW183" s="95"/>
      <c r="CX183" s="95"/>
      <c r="CY183" s="95"/>
      <c r="CZ183" s="95"/>
      <c r="DA183" s="102"/>
    </row>
    <row r="184" spans="1:105" ht="12.75">
      <c r="A184" s="81" t="e">
        <f t="shared" si="5"/>
        <v>#REF!</v>
      </c>
      <c r="B184" s="26" t="s">
        <v>858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7"/>
      <c r="AD184" s="94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6" t="s">
        <v>105</v>
      </c>
      <c r="AS184" s="97"/>
      <c r="AT184" s="97"/>
      <c r="AU184" s="97"/>
      <c r="AV184" s="97"/>
      <c r="AW184" s="97"/>
      <c r="AX184" s="97"/>
      <c r="AY184" s="97"/>
      <c r="AZ184" s="97"/>
      <c r="BA184" s="98"/>
      <c r="BB184" s="106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8"/>
      <c r="BQ184" s="109">
        <v>60</v>
      </c>
      <c r="BR184" s="110"/>
      <c r="BS184" s="110"/>
      <c r="BT184" s="110"/>
      <c r="BU184" s="110"/>
      <c r="BV184" s="110"/>
      <c r="BW184" s="110"/>
      <c r="BX184" s="110"/>
      <c r="BY184" s="111"/>
      <c r="BZ184" s="106">
        <v>14104.2</v>
      </c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8"/>
      <c r="CS184" s="94"/>
      <c r="CT184" s="95"/>
      <c r="CU184" s="95"/>
      <c r="CV184" s="95"/>
      <c r="CW184" s="95"/>
      <c r="CX184" s="95"/>
      <c r="CY184" s="95"/>
      <c r="CZ184" s="95"/>
      <c r="DA184" s="102"/>
    </row>
    <row r="185" spans="1:105" ht="12.75">
      <c r="A185" s="81" t="e">
        <f t="shared" si="5"/>
        <v>#REF!</v>
      </c>
      <c r="B185" s="26" t="s">
        <v>859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7"/>
      <c r="AD185" s="94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6" t="s">
        <v>105</v>
      </c>
      <c r="AS185" s="97"/>
      <c r="AT185" s="97"/>
      <c r="AU185" s="97"/>
      <c r="AV185" s="97"/>
      <c r="AW185" s="97"/>
      <c r="AX185" s="97"/>
      <c r="AY185" s="97"/>
      <c r="AZ185" s="97"/>
      <c r="BA185" s="98"/>
      <c r="BB185" s="106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8"/>
      <c r="BQ185" s="109">
        <v>60</v>
      </c>
      <c r="BR185" s="110"/>
      <c r="BS185" s="110"/>
      <c r="BT185" s="110"/>
      <c r="BU185" s="110"/>
      <c r="BV185" s="110"/>
      <c r="BW185" s="110"/>
      <c r="BX185" s="110"/>
      <c r="BY185" s="111"/>
      <c r="BZ185" s="106">
        <v>20255.4</v>
      </c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8"/>
      <c r="CS185" s="94"/>
      <c r="CT185" s="95"/>
      <c r="CU185" s="95"/>
      <c r="CV185" s="95"/>
      <c r="CW185" s="95"/>
      <c r="CX185" s="95"/>
      <c r="CY185" s="95"/>
      <c r="CZ185" s="95"/>
      <c r="DA185" s="102"/>
    </row>
    <row r="186" spans="1:105" ht="12.75">
      <c r="A186" s="81" t="e">
        <f t="shared" si="5"/>
        <v>#REF!</v>
      </c>
      <c r="B186" s="26" t="s">
        <v>860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7"/>
      <c r="AD186" s="94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6" t="s">
        <v>105</v>
      </c>
      <c r="AS186" s="97"/>
      <c r="AT186" s="97"/>
      <c r="AU186" s="97"/>
      <c r="AV186" s="97"/>
      <c r="AW186" s="97"/>
      <c r="AX186" s="97"/>
      <c r="AY186" s="97"/>
      <c r="AZ186" s="97"/>
      <c r="BA186" s="98"/>
      <c r="BB186" s="106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8"/>
      <c r="BQ186" s="109">
        <v>30</v>
      </c>
      <c r="BR186" s="110"/>
      <c r="BS186" s="110"/>
      <c r="BT186" s="110"/>
      <c r="BU186" s="110"/>
      <c r="BV186" s="110"/>
      <c r="BW186" s="110"/>
      <c r="BX186" s="110"/>
      <c r="BY186" s="111"/>
      <c r="BZ186" s="106">
        <v>10761.3</v>
      </c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8"/>
      <c r="CS186" s="94"/>
      <c r="CT186" s="95"/>
      <c r="CU186" s="95"/>
      <c r="CV186" s="95"/>
      <c r="CW186" s="95"/>
      <c r="CX186" s="95"/>
      <c r="CY186" s="95"/>
      <c r="CZ186" s="95"/>
      <c r="DA186" s="102"/>
    </row>
    <row r="187" spans="1:105" ht="12.75">
      <c r="A187" s="81" t="e">
        <f t="shared" si="5"/>
        <v>#REF!</v>
      </c>
      <c r="B187" s="26" t="s">
        <v>861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7"/>
      <c r="AD187" s="94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6" t="s">
        <v>105</v>
      </c>
      <c r="AS187" s="97"/>
      <c r="AT187" s="97"/>
      <c r="AU187" s="97"/>
      <c r="AV187" s="97"/>
      <c r="AW187" s="97"/>
      <c r="AX187" s="97"/>
      <c r="AY187" s="97"/>
      <c r="AZ187" s="97"/>
      <c r="BA187" s="98"/>
      <c r="BB187" s="106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8"/>
      <c r="BQ187" s="109">
        <v>90</v>
      </c>
      <c r="BR187" s="110"/>
      <c r="BS187" s="110"/>
      <c r="BT187" s="110"/>
      <c r="BU187" s="110"/>
      <c r="BV187" s="110"/>
      <c r="BW187" s="110"/>
      <c r="BX187" s="110"/>
      <c r="BY187" s="111"/>
      <c r="BZ187" s="106">
        <v>37362.6</v>
      </c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8"/>
      <c r="CS187" s="94"/>
      <c r="CT187" s="95"/>
      <c r="CU187" s="95"/>
      <c r="CV187" s="95"/>
      <c r="CW187" s="95"/>
      <c r="CX187" s="95"/>
      <c r="CY187" s="95"/>
      <c r="CZ187" s="95"/>
      <c r="DA187" s="102"/>
    </row>
    <row r="188" spans="1:105" ht="12.75">
      <c r="A188" s="81" t="e">
        <f t="shared" si="5"/>
        <v>#REF!</v>
      </c>
      <c r="B188" s="26" t="s">
        <v>862</v>
      </c>
      <c r="C188" s="25"/>
      <c r="D188" s="25"/>
      <c r="E188" s="25"/>
      <c r="F188" s="25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7"/>
      <c r="AD188" s="94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6" t="s">
        <v>105</v>
      </c>
      <c r="AS188" s="97"/>
      <c r="AT188" s="97"/>
      <c r="AU188" s="97"/>
      <c r="AV188" s="97"/>
      <c r="AW188" s="97"/>
      <c r="AX188" s="97"/>
      <c r="AY188" s="97"/>
      <c r="AZ188" s="97"/>
      <c r="BA188" s="98"/>
      <c r="BB188" s="106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8"/>
      <c r="BQ188" s="109">
        <v>60</v>
      </c>
      <c r="BR188" s="110"/>
      <c r="BS188" s="110"/>
      <c r="BT188" s="110"/>
      <c r="BU188" s="110"/>
      <c r="BV188" s="110"/>
      <c r="BW188" s="110"/>
      <c r="BX188" s="110"/>
      <c r="BY188" s="111"/>
      <c r="BZ188" s="106">
        <v>26043.6</v>
      </c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8"/>
      <c r="CS188" s="94"/>
      <c r="CT188" s="95"/>
      <c r="CU188" s="95"/>
      <c r="CV188" s="95"/>
      <c r="CW188" s="95"/>
      <c r="CX188" s="95"/>
      <c r="CY188" s="95"/>
      <c r="CZ188" s="95"/>
      <c r="DA188" s="102"/>
    </row>
    <row r="189" spans="1:105" ht="12.75">
      <c r="A189" s="81" t="e">
        <f>#REF!+1</f>
        <v>#REF!</v>
      </c>
      <c r="B189" s="23" t="s">
        <v>863</v>
      </c>
      <c r="C189" s="33"/>
      <c r="D189" s="33"/>
      <c r="E189" s="33"/>
      <c r="F189" s="33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24"/>
      <c r="AD189" s="94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6" t="s">
        <v>105</v>
      </c>
      <c r="AS189" s="97"/>
      <c r="AT189" s="97"/>
      <c r="AU189" s="97"/>
      <c r="AV189" s="97"/>
      <c r="AW189" s="97"/>
      <c r="AX189" s="97"/>
      <c r="AY189" s="97"/>
      <c r="AZ189" s="97"/>
      <c r="BA189" s="98"/>
      <c r="BB189" s="106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8"/>
      <c r="BQ189" s="109">
        <v>30</v>
      </c>
      <c r="BR189" s="110"/>
      <c r="BS189" s="110"/>
      <c r="BT189" s="110"/>
      <c r="BU189" s="110"/>
      <c r="BV189" s="110"/>
      <c r="BW189" s="110"/>
      <c r="BX189" s="110"/>
      <c r="BY189" s="111"/>
      <c r="BZ189" s="106">
        <v>12467.4</v>
      </c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8"/>
      <c r="CS189" s="94"/>
      <c r="CT189" s="95"/>
      <c r="CU189" s="95"/>
      <c r="CV189" s="95"/>
      <c r="CW189" s="95"/>
      <c r="CX189" s="95"/>
      <c r="CY189" s="95"/>
      <c r="CZ189" s="95"/>
      <c r="DA189" s="102"/>
    </row>
    <row r="190" spans="1:105" ht="12.75">
      <c r="A190" s="81" t="e">
        <f t="shared" si="5"/>
        <v>#REF!</v>
      </c>
      <c r="B190" s="215" t="s">
        <v>864</v>
      </c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7"/>
      <c r="AD190" s="94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6" t="s">
        <v>105</v>
      </c>
      <c r="AS190" s="97"/>
      <c r="AT190" s="97"/>
      <c r="AU190" s="97"/>
      <c r="AV190" s="97"/>
      <c r="AW190" s="97"/>
      <c r="AX190" s="97"/>
      <c r="AY190" s="97"/>
      <c r="AZ190" s="97"/>
      <c r="BA190" s="98"/>
      <c r="BB190" s="106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8"/>
      <c r="BQ190" s="109">
        <v>90</v>
      </c>
      <c r="BR190" s="110"/>
      <c r="BS190" s="110"/>
      <c r="BT190" s="110"/>
      <c r="BU190" s="110"/>
      <c r="BV190" s="110"/>
      <c r="BW190" s="110"/>
      <c r="BX190" s="110"/>
      <c r="BY190" s="111"/>
      <c r="BZ190" s="106">
        <v>37857.6</v>
      </c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8"/>
      <c r="CS190" s="94"/>
      <c r="CT190" s="95"/>
      <c r="CU190" s="95"/>
      <c r="CV190" s="95"/>
      <c r="CW190" s="95"/>
      <c r="CX190" s="95"/>
      <c r="CY190" s="95"/>
      <c r="CZ190" s="95"/>
      <c r="DA190" s="102"/>
    </row>
    <row r="191" spans="1:105" ht="12.75">
      <c r="A191" s="81" t="e">
        <f t="shared" si="5"/>
        <v>#REF!</v>
      </c>
      <c r="B191" s="316" t="s">
        <v>865</v>
      </c>
      <c r="C191" s="317"/>
      <c r="D191" s="317"/>
      <c r="E191" s="317"/>
      <c r="F191" s="317"/>
      <c r="G191" s="317"/>
      <c r="H191" s="317"/>
      <c r="I191" s="317"/>
      <c r="J191" s="317"/>
      <c r="K191" s="317"/>
      <c r="L191" s="317"/>
      <c r="M191" s="317"/>
      <c r="N191" s="317"/>
      <c r="O191" s="317"/>
      <c r="P191" s="317"/>
      <c r="Q191" s="317"/>
      <c r="R191" s="317"/>
      <c r="S191" s="317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8"/>
      <c r="AD191" s="103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3"/>
      <c r="AS191" s="104"/>
      <c r="AT191" s="104"/>
      <c r="AU191" s="104"/>
      <c r="AV191" s="104"/>
      <c r="AW191" s="104"/>
      <c r="AX191" s="104"/>
      <c r="AY191" s="104"/>
      <c r="AZ191" s="104"/>
      <c r="BA191" s="105"/>
      <c r="BB191" s="112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4"/>
      <c r="BQ191" s="121">
        <f>SUM(BQ169:BQ190)</f>
        <v>1500</v>
      </c>
      <c r="BR191" s="122"/>
      <c r="BS191" s="122"/>
      <c r="BT191" s="122"/>
      <c r="BU191" s="122"/>
      <c r="BV191" s="122"/>
      <c r="BW191" s="122"/>
      <c r="BX191" s="122"/>
      <c r="BY191" s="123"/>
      <c r="BZ191" s="115">
        <f>SUM(BZ169:BZ190)</f>
        <v>507976.69999999995</v>
      </c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7"/>
      <c r="CS191" s="94"/>
      <c r="CT191" s="95"/>
      <c r="CU191" s="95"/>
      <c r="CV191" s="95"/>
      <c r="CW191" s="95"/>
      <c r="CX191" s="95"/>
      <c r="CY191" s="95"/>
      <c r="CZ191" s="95"/>
      <c r="DA191" s="102"/>
    </row>
    <row r="192" spans="1:105" ht="12.75">
      <c r="A192" s="81" t="e">
        <f t="shared" si="5"/>
        <v>#REF!</v>
      </c>
      <c r="B192" s="26" t="s">
        <v>866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7"/>
      <c r="AD192" s="94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6" t="s">
        <v>105</v>
      </c>
      <c r="AS192" s="97"/>
      <c r="AT192" s="97"/>
      <c r="AU192" s="97"/>
      <c r="AV192" s="97"/>
      <c r="AW192" s="97"/>
      <c r="AX192" s="97"/>
      <c r="AY192" s="97"/>
      <c r="AZ192" s="97"/>
      <c r="BA192" s="98"/>
      <c r="BB192" s="106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8"/>
      <c r="BQ192" s="109">
        <v>5</v>
      </c>
      <c r="BR192" s="110"/>
      <c r="BS192" s="110"/>
      <c r="BT192" s="110"/>
      <c r="BU192" s="110"/>
      <c r="BV192" s="110"/>
      <c r="BW192" s="110"/>
      <c r="BX192" s="110"/>
      <c r="BY192" s="111"/>
      <c r="BZ192" s="106">
        <v>1855</v>
      </c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8"/>
      <c r="CS192" s="94"/>
      <c r="CT192" s="95"/>
      <c r="CU192" s="95"/>
      <c r="CV192" s="95"/>
      <c r="CW192" s="95"/>
      <c r="CX192" s="95"/>
      <c r="CY192" s="95"/>
      <c r="CZ192" s="95"/>
      <c r="DA192" s="102"/>
    </row>
    <row r="193" spans="1:105" ht="12.75">
      <c r="A193" s="81" t="e">
        <f t="shared" si="5"/>
        <v>#REF!</v>
      </c>
      <c r="B193" s="215" t="s">
        <v>867</v>
      </c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7"/>
      <c r="AD193" s="94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6" t="s">
        <v>105</v>
      </c>
      <c r="AS193" s="97"/>
      <c r="AT193" s="97"/>
      <c r="AU193" s="97"/>
      <c r="AV193" s="97"/>
      <c r="AW193" s="97"/>
      <c r="AX193" s="97"/>
      <c r="AY193" s="97"/>
      <c r="AZ193" s="97"/>
      <c r="BA193" s="98"/>
      <c r="BB193" s="106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8"/>
      <c r="BQ193" s="109">
        <v>90</v>
      </c>
      <c r="BR193" s="110"/>
      <c r="BS193" s="110"/>
      <c r="BT193" s="110"/>
      <c r="BU193" s="110"/>
      <c r="BV193" s="110"/>
      <c r="BW193" s="110"/>
      <c r="BX193" s="110"/>
      <c r="BY193" s="111"/>
      <c r="BZ193" s="106">
        <v>34020</v>
      </c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8"/>
      <c r="CS193" s="94"/>
      <c r="CT193" s="95"/>
      <c r="CU193" s="95"/>
      <c r="CV193" s="95"/>
      <c r="CW193" s="95"/>
      <c r="CX193" s="95"/>
      <c r="CY193" s="95"/>
      <c r="CZ193" s="95"/>
      <c r="DA193" s="102"/>
    </row>
    <row r="194" spans="1:105" ht="12.75">
      <c r="A194" s="81" t="e">
        <f t="shared" si="5"/>
        <v>#REF!</v>
      </c>
      <c r="B194" s="316" t="s">
        <v>868</v>
      </c>
      <c r="C194" s="317"/>
      <c r="D194" s="317"/>
      <c r="E194" s="317"/>
      <c r="F194" s="317"/>
      <c r="G194" s="317"/>
      <c r="H194" s="317"/>
      <c r="I194" s="317"/>
      <c r="J194" s="317"/>
      <c r="K194" s="317"/>
      <c r="L194" s="317"/>
      <c r="M194" s="317"/>
      <c r="N194" s="317"/>
      <c r="O194" s="317"/>
      <c r="P194" s="317"/>
      <c r="Q194" s="317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8"/>
      <c r="AD194" s="103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3"/>
      <c r="AS194" s="104"/>
      <c r="AT194" s="104"/>
      <c r="AU194" s="104"/>
      <c r="AV194" s="104"/>
      <c r="AW194" s="104"/>
      <c r="AX194" s="104"/>
      <c r="AY194" s="104"/>
      <c r="AZ194" s="104"/>
      <c r="BA194" s="105"/>
      <c r="BB194" s="112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4"/>
      <c r="BQ194" s="121">
        <f>SUM(BQ192:BQ193)</f>
        <v>95</v>
      </c>
      <c r="BR194" s="122"/>
      <c r="BS194" s="122"/>
      <c r="BT194" s="122"/>
      <c r="BU194" s="122"/>
      <c r="BV194" s="122"/>
      <c r="BW194" s="122"/>
      <c r="BX194" s="122"/>
      <c r="BY194" s="123"/>
      <c r="BZ194" s="115">
        <f>SUM(BZ192:BZ193)</f>
        <v>35875</v>
      </c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7"/>
      <c r="CS194" s="94"/>
      <c r="CT194" s="95"/>
      <c r="CU194" s="95"/>
      <c r="CV194" s="95"/>
      <c r="CW194" s="95"/>
      <c r="CX194" s="95"/>
      <c r="CY194" s="95"/>
      <c r="CZ194" s="95"/>
      <c r="DA194" s="102"/>
    </row>
    <row r="195" spans="1:105" ht="12.75">
      <c r="A195" s="81" t="e">
        <f t="shared" si="5"/>
        <v>#REF!</v>
      </c>
      <c r="B195" s="215" t="s">
        <v>869</v>
      </c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  <c r="AC195" s="217"/>
      <c r="AD195" s="94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6" t="s">
        <v>104</v>
      </c>
      <c r="AS195" s="97"/>
      <c r="AT195" s="97"/>
      <c r="AU195" s="97"/>
      <c r="AV195" s="97"/>
      <c r="AW195" s="97"/>
      <c r="AX195" s="97"/>
      <c r="AY195" s="97"/>
      <c r="AZ195" s="97"/>
      <c r="BA195" s="98"/>
      <c r="BB195" s="106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8"/>
      <c r="BQ195" s="109">
        <v>15</v>
      </c>
      <c r="BR195" s="110"/>
      <c r="BS195" s="110"/>
      <c r="BT195" s="110"/>
      <c r="BU195" s="110"/>
      <c r="BV195" s="110"/>
      <c r="BW195" s="110"/>
      <c r="BX195" s="110"/>
      <c r="BY195" s="111"/>
      <c r="BZ195" s="106">
        <v>5565</v>
      </c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8"/>
      <c r="CS195" s="94"/>
      <c r="CT195" s="95"/>
      <c r="CU195" s="95"/>
      <c r="CV195" s="95"/>
      <c r="CW195" s="95"/>
      <c r="CX195" s="95"/>
      <c r="CY195" s="95"/>
      <c r="CZ195" s="95"/>
      <c r="DA195" s="102"/>
    </row>
    <row r="196" spans="1:105" ht="12.75">
      <c r="A196" s="81" t="e">
        <f t="shared" si="5"/>
        <v>#REF!</v>
      </c>
      <c r="B196" s="316" t="s">
        <v>870</v>
      </c>
      <c r="C196" s="317"/>
      <c r="D196" s="317"/>
      <c r="E196" s="317"/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8"/>
      <c r="AD196" s="103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3"/>
      <c r="AS196" s="104"/>
      <c r="AT196" s="104"/>
      <c r="AU196" s="104"/>
      <c r="AV196" s="104"/>
      <c r="AW196" s="104"/>
      <c r="AX196" s="104"/>
      <c r="AY196" s="104"/>
      <c r="AZ196" s="104"/>
      <c r="BA196" s="105"/>
      <c r="BB196" s="112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4"/>
      <c r="BQ196" s="121">
        <f>SUM(BQ195)</f>
        <v>15</v>
      </c>
      <c r="BR196" s="122"/>
      <c r="BS196" s="122"/>
      <c r="BT196" s="122"/>
      <c r="BU196" s="122"/>
      <c r="BV196" s="122"/>
      <c r="BW196" s="122"/>
      <c r="BX196" s="122"/>
      <c r="BY196" s="123"/>
      <c r="BZ196" s="115">
        <f>SUM(BZ195)</f>
        <v>5565</v>
      </c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7"/>
      <c r="CS196" s="94"/>
      <c r="CT196" s="95"/>
      <c r="CU196" s="95"/>
      <c r="CV196" s="95"/>
      <c r="CW196" s="95"/>
      <c r="CX196" s="95"/>
      <c r="CY196" s="95"/>
      <c r="CZ196" s="95"/>
      <c r="DA196" s="102"/>
    </row>
    <row r="197" spans="1:105" ht="12.75">
      <c r="A197" s="81" t="e">
        <f t="shared" si="5"/>
        <v>#REF!</v>
      </c>
      <c r="B197" s="26" t="s">
        <v>871</v>
      </c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7"/>
      <c r="AD197" s="94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6" t="s">
        <v>104</v>
      </c>
      <c r="AS197" s="97"/>
      <c r="AT197" s="97"/>
      <c r="AU197" s="97"/>
      <c r="AV197" s="97"/>
      <c r="AW197" s="97"/>
      <c r="AX197" s="97"/>
      <c r="AY197" s="97"/>
      <c r="AZ197" s="97"/>
      <c r="BA197" s="98"/>
      <c r="BB197" s="106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8"/>
      <c r="BQ197" s="109">
        <v>15</v>
      </c>
      <c r="BR197" s="110"/>
      <c r="BS197" s="110"/>
      <c r="BT197" s="110"/>
      <c r="BU197" s="110"/>
      <c r="BV197" s="110"/>
      <c r="BW197" s="110"/>
      <c r="BX197" s="110"/>
      <c r="BY197" s="111"/>
      <c r="BZ197" s="106">
        <v>5880</v>
      </c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8"/>
      <c r="CS197" s="94"/>
      <c r="CT197" s="95"/>
      <c r="CU197" s="95"/>
      <c r="CV197" s="95"/>
      <c r="CW197" s="95"/>
      <c r="CX197" s="95"/>
      <c r="CY197" s="95"/>
      <c r="CZ197" s="95"/>
      <c r="DA197" s="102"/>
    </row>
    <row r="198" spans="1:105" ht="12.75">
      <c r="A198" s="81" t="e">
        <f t="shared" si="5"/>
        <v>#REF!</v>
      </c>
      <c r="B198" s="26" t="s">
        <v>872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7"/>
      <c r="AD198" s="94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6" t="s">
        <v>104</v>
      </c>
      <c r="AS198" s="97"/>
      <c r="AT198" s="97"/>
      <c r="AU198" s="97"/>
      <c r="AV198" s="97"/>
      <c r="AW198" s="97"/>
      <c r="AX198" s="97"/>
      <c r="AY198" s="97"/>
      <c r="AZ198" s="97"/>
      <c r="BA198" s="98"/>
      <c r="BB198" s="106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8"/>
      <c r="BQ198" s="109">
        <v>10</v>
      </c>
      <c r="BR198" s="110"/>
      <c r="BS198" s="110"/>
      <c r="BT198" s="110"/>
      <c r="BU198" s="110"/>
      <c r="BV198" s="110"/>
      <c r="BW198" s="110"/>
      <c r="BX198" s="110"/>
      <c r="BY198" s="111"/>
      <c r="BZ198" s="106">
        <v>3920</v>
      </c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8"/>
      <c r="CS198" s="94"/>
      <c r="CT198" s="95"/>
      <c r="CU198" s="95"/>
      <c r="CV198" s="95"/>
      <c r="CW198" s="95"/>
      <c r="CX198" s="95"/>
      <c r="CY198" s="95"/>
      <c r="CZ198" s="95"/>
      <c r="DA198" s="102"/>
    </row>
    <row r="199" spans="1:105" ht="12.75">
      <c r="A199" s="81" t="e">
        <f t="shared" si="5"/>
        <v>#REF!</v>
      </c>
      <c r="B199" s="26" t="s">
        <v>96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7"/>
      <c r="AD199" s="94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6" t="s">
        <v>105</v>
      </c>
      <c r="AS199" s="97"/>
      <c r="AT199" s="97"/>
      <c r="AU199" s="97"/>
      <c r="AV199" s="97"/>
      <c r="AW199" s="97"/>
      <c r="AX199" s="97"/>
      <c r="AY199" s="97"/>
      <c r="AZ199" s="97"/>
      <c r="BA199" s="98"/>
      <c r="BB199" s="106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8"/>
      <c r="BQ199" s="109">
        <v>10</v>
      </c>
      <c r="BR199" s="110"/>
      <c r="BS199" s="110"/>
      <c r="BT199" s="110"/>
      <c r="BU199" s="110"/>
      <c r="BV199" s="110"/>
      <c r="BW199" s="110"/>
      <c r="BX199" s="110"/>
      <c r="BY199" s="111"/>
      <c r="BZ199" s="106">
        <v>2740</v>
      </c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8"/>
      <c r="CS199" s="94"/>
      <c r="CT199" s="95"/>
      <c r="CU199" s="95"/>
      <c r="CV199" s="95"/>
      <c r="CW199" s="95"/>
      <c r="CX199" s="95"/>
      <c r="CY199" s="95"/>
      <c r="CZ199" s="95"/>
      <c r="DA199" s="102"/>
    </row>
    <row r="200" spans="1:105" ht="12.75">
      <c r="A200" s="81" t="e">
        <f t="shared" si="5"/>
        <v>#REF!</v>
      </c>
      <c r="B200" s="26" t="s">
        <v>97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7"/>
      <c r="AD200" s="94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6" t="s">
        <v>105</v>
      </c>
      <c r="AS200" s="97"/>
      <c r="AT200" s="97"/>
      <c r="AU200" s="97"/>
      <c r="AV200" s="97"/>
      <c r="AW200" s="97"/>
      <c r="AX200" s="97"/>
      <c r="AY200" s="97"/>
      <c r="AZ200" s="97"/>
      <c r="BA200" s="98"/>
      <c r="BB200" s="106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8"/>
      <c r="BQ200" s="109">
        <v>10</v>
      </c>
      <c r="BR200" s="110"/>
      <c r="BS200" s="110"/>
      <c r="BT200" s="110"/>
      <c r="BU200" s="110"/>
      <c r="BV200" s="110"/>
      <c r="BW200" s="110"/>
      <c r="BX200" s="110"/>
      <c r="BY200" s="111"/>
      <c r="BZ200" s="106">
        <v>2740</v>
      </c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8"/>
      <c r="CS200" s="94"/>
      <c r="CT200" s="95"/>
      <c r="CU200" s="95"/>
      <c r="CV200" s="95"/>
      <c r="CW200" s="95"/>
      <c r="CX200" s="95"/>
      <c r="CY200" s="95"/>
      <c r="CZ200" s="95"/>
      <c r="DA200" s="102"/>
    </row>
    <row r="201" spans="1:105" ht="12.75">
      <c r="A201" s="81" t="e">
        <f t="shared" si="5"/>
        <v>#REF!</v>
      </c>
      <c r="B201" s="26" t="s">
        <v>873</v>
      </c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7"/>
      <c r="AD201" s="94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6" t="s">
        <v>105</v>
      </c>
      <c r="AS201" s="97"/>
      <c r="AT201" s="97"/>
      <c r="AU201" s="97"/>
      <c r="AV201" s="97"/>
      <c r="AW201" s="97"/>
      <c r="AX201" s="97"/>
      <c r="AY201" s="97"/>
      <c r="AZ201" s="97"/>
      <c r="BA201" s="98"/>
      <c r="BB201" s="106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8"/>
      <c r="BQ201" s="109">
        <v>100</v>
      </c>
      <c r="BR201" s="110"/>
      <c r="BS201" s="110"/>
      <c r="BT201" s="110"/>
      <c r="BU201" s="110"/>
      <c r="BV201" s="110"/>
      <c r="BW201" s="110"/>
      <c r="BX201" s="110"/>
      <c r="BY201" s="111"/>
      <c r="BZ201" s="106">
        <v>42500</v>
      </c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8"/>
      <c r="CS201" s="94"/>
      <c r="CT201" s="95"/>
      <c r="CU201" s="95"/>
      <c r="CV201" s="95"/>
      <c r="CW201" s="95"/>
      <c r="CX201" s="95"/>
      <c r="CY201" s="95"/>
      <c r="CZ201" s="95"/>
      <c r="DA201" s="102"/>
    </row>
    <row r="202" spans="1:105" ht="12.75">
      <c r="A202" s="81" t="e">
        <f t="shared" si="5"/>
        <v>#REF!</v>
      </c>
      <c r="B202" s="26" t="s">
        <v>874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7"/>
      <c r="AD202" s="94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6" t="s">
        <v>105</v>
      </c>
      <c r="AS202" s="97"/>
      <c r="AT202" s="97"/>
      <c r="AU202" s="97"/>
      <c r="AV202" s="97"/>
      <c r="AW202" s="97"/>
      <c r="AX202" s="97"/>
      <c r="AY202" s="97"/>
      <c r="AZ202" s="97"/>
      <c r="BA202" s="98"/>
      <c r="BB202" s="106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8"/>
      <c r="BQ202" s="109">
        <v>90</v>
      </c>
      <c r="BR202" s="110"/>
      <c r="BS202" s="110"/>
      <c r="BT202" s="110"/>
      <c r="BU202" s="110"/>
      <c r="BV202" s="110"/>
      <c r="BW202" s="110"/>
      <c r="BX202" s="110"/>
      <c r="BY202" s="111"/>
      <c r="BZ202" s="106">
        <v>36000</v>
      </c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8"/>
      <c r="CS202" s="94"/>
      <c r="CT202" s="95"/>
      <c r="CU202" s="95"/>
      <c r="CV202" s="95"/>
      <c r="CW202" s="95"/>
      <c r="CX202" s="95"/>
      <c r="CY202" s="95"/>
      <c r="CZ202" s="95"/>
      <c r="DA202" s="102"/>
    </row>
    <row r="203" spans="1:105" ht="12.75">
      <c r="A203" s="81" t="e">
        <f t="shared" si="5"/>
        <v>#REF!</v>
      </c>
      <c r="B203" s="26" t="s">
        <v>875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7"/>
      <c r="AD203" s="94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6" t="s">
        <v>105</v>
      </c>
      <c r="AS203" s="97"/>
      <c r="AT203" s="97"/>
      <c r="AU203" s="97"/>
      <c r="AV203" s="97"/>
      <c r="AW203" s="97"/>
      <c r="AX203" s="97"/>
      <c r="AY203" s="97"/>
      <c r="AZ203" s="97"/>
      <c r="BA203" s="98"/>
      <c r="BB203" s="106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8"/>
      <c r="BQ203" s="109">
        <v>20</v>
      </c>
      <c r="BR203" s="110"/>
      <c r="BS203" s="110"/>
      <c r="BT203" s="110"/>
      <c r="BU203" s="110"/>
      <c r="BV203" s="110"/>
      <c r="BW203" s="110"/>
      <c r="BX203" s="110"/>
      <c r="BY203" s="111"/>
      <c r="BZ203" s="106">
        <v>7840</v>
      </c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8"/>
      <c r="CS203" s="94"/>
      <c r="CT203" s="95"/>
      <c r="CU203" s="95"/>
      <c r="CV203" s="95"/>
      <c r="CW203" s="95"/>
      <c r="CX203" s="95"/>
      <c r="CY203" s="95"/>
      <c r="CZ203" s="95"/>
      <c r="DA203" s="102"/>
    </row>
    <row r="204" spans="1:105" ht="12.75">
      <c r="A204" s="81" t="e">
        <f>A203+1</f>
        <v>#REF!</v>
      </c>
      <c r="B204" s="215" t="s">
        <v>876</v>
      </c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7"/>
      <c r="AD204" s="94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6" t="s">
        <v>105</v>
      </c>
      <c r="AS204" s="97"/>
      <c r="AT204" s="97"/>
      <c r="AU204" s="97"/>
      <c r="AV204" s="97"/>
      <c r="AW204" s="97"/>
      <c r="AX204" s="97"/>
      <c r="AY204" s="97"/>
      <c r="AZ204" s="97"/>
      <c r="BA204" s="98"/>
      <c r="BB204" s="106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8"/>
      <c r="BQ204" s="109">
        <v>60</v>
      </c>
      <c r="BR204" s="110"/>
      <c r="BS204" s="110"/>
      <c r="BT204" s="110"/>
      <c r="BU204" s="110"/>
      <c r="BV204" s="110"/>
      <c r="BW204" s="110"/>
      <c r="BX204" s="110"/>
      <c r="BY204" s="111"/>
      <c r="BZ204" s="106">
        <v>32220</v>
      </c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8"/>
      <c r="CS204" s="94"/>
      <c r="CT204" s="95"/>
      <c r="CU204" s="95"/>
      <c r="CV204" s="95"/>
      <c r="CW204" s="95"/>
      <c r="CX204" s="95"/>
      <c r="CY204" s="95"/>
      <c r="CZ204" s="95"/>
      <c r="DA204" s="102"/>
    </row>
    <row r="205" spans="1:105" ht="12.75">
      <c r="A205" s="81" t="e">
        <f>A204+1</f>
        <v>#REF!</v>
      </c>
      <c r="B205" s="316" t="s">
        <v>877</v>
      </c>
      <c r="C205" s="317"/>
      <c r="D205" s="317"/>
      <c r="E205" s="317"/>
      <c r="F205" s="317"/>
      <c r="G205" s="317"/>
      <c r="H205" s="317"/>
      <c r="I205" s="317"/>
      <c r="J205" s="317"/>
      <c r="K205" s="317"/>
      <c r="L205" s="317"/>
      <c r="M205" s="317"/>
      <c r="N205" s="317"/>
      <c r="O205" s="317"/>
      <c r="P205" s="317"/>
      <c r="Q205" s="317"/>
      <c r="R205" s="317"/>
      <c r="S205" s="317"/>
      <c r="T205" s="317"/>
      <c r="U205" s="317"/>
      <c r="V205" s="317"/>
      <c r="W205" s="317"/>
      <c r="X205" s="317"/>
      <c r="Y205" s="317"/>
      <c r="Z205" s="317"/>
      <c r="AA205" s="317"/>
      <c r="AB205" s="317"/>
      <c r="AC205" s="318"/>
      <c r="AD205" s="103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3" t="s">
        <v>105</v>
      </c>
      <c r="AS205" s="104"/>
      <c r="AT205" s="104"/>
      <c r="AU205" s="104"/>
      <c r="AV205" s="104"/>
      <c r="AW205" s="104"/>
      <c r="AX205" s="104"/>
      <c r="AY205" s="104"/>
      <c r="AZ205" s="104"/>
      <c r="BA205" s="105"/>
      <c r="BB205" s="112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4"/>
      <c r="BQ205" s="121">
        <f>SUM(BQ197:BQ204)</f>
        <v>315</v>
      </c>
      <c r="BR205" s="122"/>
      <c r="BS205" s="122"/>
      <c r="BT205" s="122"/>
      <c r="BU205" s="122"/>
      <c r="BV205" s="122"/>
      <c r="BW205" s="122"/>
      <c r="BX205" s="122"/>
      <c r="BY205" s="123"/>
      <c r="BZ205" s="115">
        <f>SUM(BZ197:BZ204)</f>
        <v>133840</v>
      </c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7"/>
      <c r="CS205" s="94"/>
      <c r="CT205" s="95"/>
      <c r="CU205" s="95"/>
      <c r="CV205" s="95"/>
      <c r="CW205" s="95"/>
      <c r="CX205" s="95"/>
      <c r="CY205" s="95"/>
      <c r="CZ205" s="95"/>
      <c r="DA205" s="102"/>
    </row>
    <row r="206" spans="1:105" ht="12.75">
      <c r="A206" s="81" t="e">
        <f>A205+1</f>
        <v>#REF!</v>
      </c>
      <c r="B206" s="26" t="s">
        <v>878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7"/>
      <c r="AD206" s="94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6" t="s">
        <v>105</v>
      </c>
      <c r="AS206" s="97"/>
      <c r="AT206" s="97"/>
      <c r="AU206" s="97"/>
      <c r="AV206" s="97"/>
      <c r="AW206" s="97"/>
      <c r="AX206" s="97"/>
      <c r="AY206" s="97"/>
      <c r="AZ206" s="97"/>
      <c r="BA206" s="98"/>
      <c r="BB206" s="106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8"/>
      <c r="BQ206" s="109">
        <v>10</v>
      </c>
      <c r="BR206" s="110"/>
      <c r="BS206" s="110"/>
      <c r="BT206" s="110"/>
      <c r="BU206" s="110"/>
      <c r="BV206" s="110"/>
      <c r="BW206" s="110"/>
      <c r="BX206" s="110"/>
      <c r="BY206" s="111"/>
      <c r="BZ206" s="106">
        <v>4770</v>
      </c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8"/>
      <c r="CS206" s="94"/>
      <c r="CT206" s="95"/>
      <c r="CU206" s="95"/>
      <c r="CV206" s="95"/>
      <c r="CW206" s="95"/>
      <c r="CX206" s="95"/>
      <c r="CY206" s="95"/>
      <c r="CZ206" s="95"/>
      <c r="DA206" s="102"/>
    </row>
    <row r="207" spans="1:105" ht="12.75">
      <c r="A207" s="81" t="e">
        <f>A206+1</f>
        <v>#REF!</v>
      </c>
      <c r="B207" s="215" t="s">
        <v>107</v>
      </c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7"/>
      <c r="AD207" s="17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96" t="s">
        <v>104</v>
      </c>
      <c r="AS207" s="97"/>
      <c r="AT207" s="97"/>
      <c r="AU207" s="97"/>
      <c r="AV207" s="97"/>
      <c r="AW207" s="97"/>
      <c r="AX207" s="97"/>
      <c r="AY207" s="97"/>
      <c r="AZ207" s="97"/>
      <c r="BA207" s="98"/>
      <c r="BB207" s="106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8"/>
      <c r="BQ207" s="109">
        <v>120</v>
      </c>
      <c r="BR207" s="110"/>
      <c r="BS207" s="110"/>
      <c r="BT207" s="110"/>
      <c r="BU207" s="110"/>
      <c r="BV207" s="110"/>
      <c r="BW207" s="110"/>
      <c r="BX207" s="110"/>
      <c r="BY207" s="111"/>
      <c r="BZ207" s="106">
        <v>54720</v>
      </c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8"/>
      <c r="CS207" s="94"/>
      <c r="CT207" s="95"/>
      <c r="CU207" s="95"/>
      <c r="CV207" s="95"/>
      <c r="CW207" s="95"/>
      <c r="CX207" s="95"/>
      <c r="CY207" s="95"/>
      <c r="CZ207" s="95"/>
      <c r="DA207" s="102"/>
    </row>
    <row r="208" spans="1:105" ht="12.75">
      <c r="A208" s="81" t="e">
        <f>#REF!+1</f>
        <v>#REF!</v>
      </c>
      <c r="B208" s="316" t="s">
        <v>879</v>
      </c>
      <c r="C208" s="317"/>
      <c r="D208" s="317"/>
      <c r="E208" s="317"/>
      <c r="F208" s="317"/>
      <c r="G208" s="317"/>
      <c r="H208" s="317"/>
      <c r="I208" s="317"/>
      <c r="J208" s="317"/>
      <c r="K208" s="317"/>
      <c r="L208" s="317"/>
      <c r="M208" s="317"/>
      <c r="N208" s="317"/>
      <c r="O208" s="317"/>
      <c r="P208" s="317"/>
      <c r="Q208" s="317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8"/>
      <c r="AD208" s="103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3"/>
      <c r="AS208" s="104"/>
      <c r="AT208" s="104"/>
      <c r="AU208" s="104"/>
      <c r="AV208" s="104"/>
      <c r="AW208" s="104"/>
      <c r="AX208" s="104"/>
      <c r="AY208" s="104"/>
      <c r="AZ208" s="104"/>
      <c r="BA208" s="105"/>
      <c r="BB208" s="112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4"/>
      <c r="BQ208" s="121" t="e">
        <f>SUM(#REF!)</f>
        <v>#REF!</v>
      </c>
      <c r="BR208" s="122"/>
      <c r="BS208" s="122"/>
      <c r="BT208" s="122"/>
      <c r="BU208" s="122"/>
      <c r="BV208" s="122"/>
      <c r="BW208" s="122"/>
      <c r="BX208" s="122"/>
      <c r="BY208" s="123"/>
      <c r="BZ208" s="115" t="e">
        <f>SUM(#REF!)</f>
        <v>#REF!</v>
      </c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7"/>
      <c r="CS208" s="94"/>
      <c r="CT208" s="95"/>
      <c r="CU208" s="95"/>
      <c r="CV208" s="95"/>
      <c r="CW208" s="95"/>
      <c r="CX208" s="95"/>
      <c r="CY208" s="95"/>
      <c r="CZ208" s="95"/>
      <c r="DA208" s="102"/>
    </row>
    <row r="209" spans="1:105" ht="12.75">
      <c r="A209" s="81" t="e">
        <f aca="true" t="shared" si="6" ref="A209:A215">A208+1</f>
        <v>#REF!</v>
      </c>
      <c r="B209" s="26" t="s">
        <v>880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7"/>
      <c r="AD209" s="94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6" t="s">
        <v>105</v>
      </c>
      <c r="AS209" s="97"/>
      <c r="AT209" s="97"/>
      <c r="AU209" s="97"/>
      <c r="AV209" s="97"/>
      <c r="AW209" s="97"/>
      <c r="AX209" s="97"/>
      <c r="AY209" s="97"/>
      <c r="AZ209" s="97"/>
      <c r="BA209" s="98"/>
      <c r="BB209" s="106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8"/>
      <c r="BQ209" s="109">
        <v>2</v>
      </c>
      <c r="BR209" s="110"/>
      <c r="BS209" s="110"/>
      <c r="BT209" s="110"/>
      <c r="BU209" s="110"/>
      <c r="BV209" s="110"/>
      <c r="BW209" s="110"/>
      <c r="BX209" s="110"/>
      <c r="BY209" s="111"/>
      <c r="BZ209" s="106">
        <v>256</v>
      </c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8"/>
      <c r="CS209" s="94"/>
      <c r="CT209" s="95"/>
      <c r="CU209" s="95"/>
      <c r="CV209" s="95"/>
      <c r="CW209" s="95"/>
      <c r="CX209" s="95"/>
      <c r="CY209" s="95"/>
      <c r="CZ209" s="95"/>
      <c r="DA209" s="102"/>
    </row>
    <row r="210" spans="1:105" ht="12.75">
      <c r="A210" s="81" t="e">
        <f t="shared" si="6"/>
        <v>#REF!</v>
      </c>
      <c r="B210" s="26" t="s">
        <v>881</v>
      </c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7"/>
      <c r="AD210" s="94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6" t="s">
        <v>105</v>
      </c>
      <c r="AS210" s="97"/>
      <c r="AT210" s="97"/>
      <c r="AU210" s="97"/>
      <c r="AV210" s="97"/>
      <c r="AW210" s="97"/>
      <c r="AX210" s="97"/>
      <c r="AY210" s="97"/>
      <c r="AZ210" s="97"/>
      <c r="BA210" s="98"/>
      <c r="BB210" s="106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8"/>
      <c r="BQ210" s="109">
        <v>2</v>
      </c>
      <c r="BR210" s="110"/>
      <c r="BS210" s="110"/>
      <c r="BT210" s="110"/>
      <c r="BU210" s="110"/>
      <c r="BV210" s="110"/>
      <c r="BW210" s="110"/>
      <c r="BX210" s="110"/>
      <c r="BY210" s="111"/>
      <c r="BZ210" s="106">
        <v>352</v>
      </c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8"/>
      <c r="CS210" s="94"/>
      <c r="CT210" s="95"/>
      <c r="CU210" s="95"/>
      <c r="CV210" s="95"/>
      <c r="CW210" s="95"/>
      <c r="CX210" s="95"/>
      <c r="CY210" s="95"/>
      <c r="CZ210" s="95"/>
      <c r="DA210" s="102"/>
    </row>
    <row r="211" spans="1:105" ht="12.75">
      <c r="A211" s="81" t="e">
        <f t="shared" si="6"/>
        <v>#REF!</v>
      </c>
      <c r="B211" s="26" t="s">
        <v>882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7"/>
      <c r="AD211" s="94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6" t="s">
        <v>105</v>
      </c>
      <c r="AS211" s="97"/>
      <c r="AT211" s="97"/>
      <c r="AU211" s="97"/>
      <c r="AV211" s="97"/>
      <c r="AW211" s="97"/>
      <c r="AX211" s="97"/>
      <c r="AY211" s="97"/>
      <c r="AZ211" s="97"/>
      <c r="BA211" s="98"/>
      <c r="BB211" s="106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8"/>
      <c r="BQ211" s="109">
        <v>1</v>
      </c>
      <c r="BR211" s="110"/>
      <c r="BS211" s="110"/>
      <c r="BT211" s="110"/>
      <c r="BU211" s="110"/>
      <c r="BV211" s="110"/>
      <c r="BW211" s="110"/>
      <c r="BX211" s="110"/>
      <c r="BY211" s="111"/>
      <c r="BZ211" s="106">
        <v>672</v>
      </c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8"/>
      <c r="CS211" s="94"/>
      <c r="CT211" s="95"/>
      <c r="CU211" s="95"/>
      <c r="CV211" s="95"/>
      <c r="CW211" s="95"/>
      <c r="CX211" s="95"/>
      <c r="CY211" s="95"/>
      <c r="CZ211" s="95"/>
      <c r="DA211" s="102"/>
    </row>
    <row r="212" spans="1:105" ht="12.75">
      <c r="A212" s="81" t="e">
        <f t="shared" si="6"/>
        <v>#REF!</v>
      </c>
      <c r="B212" s="26" t="s">
        <v>883</v>
      </c>
      <c r="C212" s="25"/>
      <c r="D212" s="25"/>
      <c r="E212" s="25"/>
      <c r="F212" s="25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7"/>
      <c r="AD212" s="94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6" t="s">
        <v>105</v>
      </c>
      <c r="AS212" s="97"/>
      <c r="AT212" s="97"/>
      <c r="AU212" s="97"/>
      <c r="AV212" s="97"/>
      <c r="AW212" s="97"/>
      <c r="AX212" s="97"/>
      <c r="AY212" s="97"/>
      <c r="AZ212" s="97"/>
      <c r="BA212" s="98"/>
      <c r="BB212" s="106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8"/>
      <c r="BQ212" s="109">
        <v>1</v>
      </c>
      <c r="BR212" s="110"/>
      <c r="BS212" s="110"/>
      <c r="BT212" s="110"/>
      <c r="BU212" s="110"/>
      <c r="BV212" s="110"/>
      <c r="BW212" s="110"/>
      <c r="BX212" s="110"/>
      <c r="BY212" s="111"/>
      <c r="BZ212" s="106">
        <v>580</v>
      </c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8"/>
      <c r="CS212" s="94"/>
      <c r="CT212" s="95"/>
      <c r="CU212" s="95"/>
      <c r="CV212" s="95"/>
      <c r="CW212" s="95"/>
      <c r="CX212" s="95"/>
      <c r="CY212" s="95"/>
      <c r="CZ212" s="95"/>
      <c r="DA212" s="102"/>
    </row>
    <row r="213" spans="1:105" ht="12.75">
      <c r="A213" s="81" t="e">
        <f t="shared" si="6"/>
        <v>#REF!</v>
      </c>
      <c r="B213" s="23" t="s">
        <v>886</v>
      </c>
      <c r="C213" s="33"/>
      <c r="D213" s="33"/>
      <c r="E213" s="33"/>
      <c r="F213" s="33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24"/>
      <c r="AD213" s="94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6" t="s">
        <v>105</v>
      </c>
      <c r="AS213" s="97"/>
      <c r="AT213" s="97"/>
      <c r="AU213" s="97"/>
      <c r="AV213" s="97"/>
      <c r="AW213" s="97"/>
      <c r="AX213" s="97"/>
      <c r="AY213" s="97"/>
      <c r="AZ213" s="97"/>
      <c r="BA213" s="98"/>
      <c r="BB213" s="106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8"/>
      <c r="BQ213" s="109">
        <v>1</v>
      </c>
      <c r="BR213" s="110"/>
      <c r="BS213" s="110"/>
      <c r="BT213" s="110"/>
      <c r="BU213" s="110"/>
      <c r="BV213" s="110"/>
      <c r="BW213" s="110"/>
      <c r="BX213" s="110"/>
      <c r="BY213" s="111"/>
      <c r="BZ213" s="106">
        <v>180</v>
      </c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8"/>
      <c r="CS213" s="94"/>
      <c r="CT213" s="95"/>
      <c r="CU213" s="95"/>
      <c r="CV213" s="95"/>
      <c r="CW213" s="95"/>
      <c r="CX213" s="95"/>
      <c r="CY213" s="95"/>
      <c r="CZ213" s="95"/>
      <c r="DA213" s="102"/>
    </row>
    <row r="214" spans="1:105" ht="12.75">
      <c r="A214" s="81" t="e">
        <f t="shared" si="6"/>
        <v>#REF!</v>
      </c>
      <c r="B214" s="26" t="s">
        <v>884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7"/>
      <c r="AD214" s="94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6" t="s">
        <v>105</v>
      </c>
      <c r="AS214" s="97"/>
      <c r="AT214" s="97"/>
      <c r="AU214" s="97"/>
      <c r="AV214" s="97"/>
      <c r="AW214" s="97"/>
      <c r="AX214" s="97"/>
      <c r="AY214" s="97"/>
      <c r="AZ214" s="97"/>
      <c r="BA214" s="98"/>
      <c r="BB214" s="106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8"/>
      <c r="BQ214" s="109">
        <v>1</v>
      </c>
      <c r="BR214" s="110"/>
      <c r="BS214" s="110"/>
      <c r="BT214" s="110"/>
      <c r="BU214" s="110"/>
      <c r="BV214" s="110"/>
      <c r="BW214" s="110"/>
      <c r="BX214" s="110"/>
      <c r="BY214" s="111"/>
      <c r="BZ214" s="106">
        <v>580</v>
      </c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8"/>
      <c r="CS214" s="94"/>
      <c r="CT214" s="95"/>
      <c r="CU214" s="95"/>
      <c r="CV214" s="95"/>
      <c r="CW214" s="95"/>
      <c r="CX214" s="95"/>
      <c r="CY214" s="95"/>
      <c r="CZ214" s="95"/>
      <c r="DA214" s="102"/>
    </row>
    <row r="215" spans="1:105" ht="12.75">
      <c r="A215" s="81" t="e">
        <f t="shared" si="6"/>
        <v>#REF!</v>
      </c>
      <c r="B215" s="26" t="s">
        <v>885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7"/>
      <c r="AD215" s="94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6" t="s">
        <v>105</v>
      </c>
      <c r="AS215" s="97"/>
      <c r="AT215" s="97"/>
      <c r="AU215" s="97"/>
      <c r="AV215" s="97"/>
      <c r="AW215" s="97"/>
      <c r="AX215" s="97"/>
      <c r="AY215" s="97"/>
      <c r="AZ215" s="97"/>
      <c r="BA215" s="98"/>
      <c r="BB215" s="106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8"/>
      <c r="BQ215" s="109">
        <v>1</v>
      </c>
      <c r="BR215" s="110"/>
      <c r="BS215" s="110"/>
      <c r="BT215" s="110"/>
      <c r="BU215" s="110"/>
      <c r="BV215" s="110"/>
      <c r="BW215" s="110"/>
      <c r="BX215" s="110"/>
      <c r="BY215" s="111"/>
      <c r="BZ215" s="106">
        <v>450</v>
      </c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8"/>
      <c r="CS215" s="94"/>
      <c r="CT215" s="95"/>
      <c r="CU215" s="95"/>
      <c r="CV215" s="95"/>
      <c r="CW215" s="95"/>
      <c r="CX215" s="95"/>
      <c r="CY215" s="95"/>
      <c r="CZ215" s="95"/>
      <c r="DA215" s="102"/>
    </row>
    <row r="216" spans="1:105" ht="12.75">
      <c r="A216" s="81" t="e">
        <f aca="true" t="shared" si="7" ref="A216:A279">A215+1</f>
        <v>#REF!</v>
      </c>
      <c r="B216" s="26" t="s">
        <v>887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7"/>
      <c r="AD216" s="94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6" t="s">
        <v>105</v>
      </c>
      <c r="AS216" s="97"/>
      <c r="AT216" s="97"/>
      <c r="AU216" s="97"/>
      <c r="AV216" s="97"/>
      <c r="AW216" s="97"/>
      <c r="AX216" s="97"/>
      <c r="AY216" s="97"/>
      <c r="AZ216" s="97"/>
      <c r="BA216" s="98"/>
      <c r="BB216" s="106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8"/>
      <c r="BQ216" s="109">
        <v>1</v>
      </c>
      <c r="BR216" s="110"/>
      <c r="BS216" s="110"/>
      <c r="BT216" s="110"/>
      <c r="BU216" s="110"/>
      <c r="BV216" s="110"/>
      <c r="BW216" s="110"/>
      <c r="BX216" s="110"/>
      <c r="BY216" s="111"/>
      <c r="BZ216" s="106">
        <v>1375</v>
      </c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8"/>
      <c r="CS216" s="94"/>
      <c r="CT216" s="95"/>
      <c r="CU216" s="95"/>
      <c r="CV216" s="95"/>
      <c r="CW216" s="95"/>
      <c r="CX216" s="95"/>
      <c r="CY216" s="95"/>
      <c r="CZ216" s="95"/>
      <c r="DA216" s="102"/>
    </row>
    <row r="217" spans="1:105" ht="12.75">
      <c r="A217" s="81" t="e">
        <f t="shared" si="7"/>
        <v>#REF!</v>
      </c>
      <c r="B217" s="26" t="s">
        <v>888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7"/>
      <c r="AD217" s="94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6" t="s">
        <v>105</v>
      </c>
      <c r="AS217" s="97"/>
      <c r="AT217" s="97"/>
      <c r="AU217" s="97"/>
      <c r="AV217" s="97"/>
      <c r="AW217" s="97"/>
      <c r="AX217" s="97"/>
      <c r="AY217" s="97"/>
      <c r="AZ217" s="97"/>
      <c r="BA217" s="98"/>
      <c r="BB217" s="106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8"/>
      <c r="BQ217" s="109">
        <v>1</v>
      </c>
      <c r="BR217" s="110"/>
      <c r="BS217" s="110"/>
      <c r="BT217" s="110"/>
      <c r="BU217" s="110"/>
      <c r="BV217" s="110"/>
      <c r="BW217" s="110"/>
      <c r="BX217" s="110"/>
      <c r="BY217" s="111"/>
      <c r="BZ217" s="106">
        <v>1375</v>
      </c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8"/>
      <c r="CS217" s="94"/>
      <c r="CT217" s="95"/>
      <c r="CU217" s="95"/>
      <c r="CV217" s="95"/>
      <c r="CW217" s="95"/>
      <c r="CX217" s="95"/>
      <c r="CY217" s="95"/>
      <c r="CZ217" s="95"/>
      <c r="DA217" s="102"/>
    </row>
    <row r="218" spans="1:105" ht="12.75">
      <c r="A218" s="81" t="e">
        <f t="shared" si="7"/>
        <v>#REF!</v>
      </c>
      <c r="B218" s="94" t="s">
        <v>889</v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102"/>
      <c r="AD218" s="94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6" t="s">
        <v>105</v>
      </c>
      <c r="AS218" s="97"/>
      <c r="AT218" s="97"/>
      <c r="AU218" s="97"/>
      <c r="AV218" s="97"/>
      <c r="AW218" s="97"/>
      <c r="AX218" s="97"/>
      <c r="AY218" s="97"/>
      <c r="AZ218" s="97"/>
      <c r="BA218" s="98"/>
      <c r="BB218" s="106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8"/>
      <c r="BQ218" s="109">
        <v>2</v>
      </c>
      <c r="BR218" s="110"/>
      <c r="BS218" s="110"/>
      <c r="BT218" s="110"/>
      <c r="BU218" s="110"/>
      <c r="BV218" s="110"/>
      <c r="BW218" s="110"/>
      <c r="BX218" s="110"/>
      <c r="BY218" s="111"/>
      <c r="BZ218" s="106">
        <v>320</v>
      </c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8"/>
      <c r="CS218" s="94"/>
      <c r="CT218" s="95"/>
      <c r="CU218" s="95"/>
      <c r="CV218" s="95"/>
      <c r="CW218" s="95"/>
      <c r="CX218" s="95"/>
      <c r="CY218" s="95"/>
      <c r="CZ218" s="95"/>
      <c r="DA218" s="102"/>
    </row>
    <row r="219" spans="1:105" ht="12.75">
      <c r="A219" s="81" t="e">
        <f t="shared" si="7"/>
        <v>#REF!</v>
      </c>
      <c r="B219" s="94" t="s">
        <v>890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102"/>
      <c r="AD219" s="94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6" t="s">
        <v>105</v>
      </c>
      <c r="AS219" s="97"/>
      <c r="AT219" s="97"/>
      <c r="AU219" s="97"/>
      <c r="AV219" s="97"/>
      <c r="AW219" s="97"/>
      <c r="AX219" s="97"/>
      <c r="AY219" s="97"/>
      <c r="AZ219" s="97"/>
      <c r="BA219" s="98"/>
      <c r="BB219" s="106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8"/>
      <c r="BQ219" s="109">
        <v>1</v>
      </c>
      <c r="BR219" s="110"/>
      <c r="BS219" s="110"/>
      <c r="BT219" s="110"/>
      <c r="BU219" s="110"/>
      <c r="BV219" s="110"/>
      <c r="BW219" s="110"/>
      <c r="BX219" s="110"/>
      <c r="BY219" s="111"/>
      <c r="BZ219" s="106">
        <v>160</v>
      </c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8"/>
      <c r="CS219" s="94"/>
      <c r="CT219" s="95"/>
      <c r="CU219" s="95"/>
      <c r="CV219" s="95"/>
      <c r="CW219" s="95"/>
      <c r="CX219" s="95"/>
      <c r="CY219" s="95"/>
      <c r="CZ219" s="95"/>
      <c r="DA219" s="102"/>
    </row>
    <row r="220" spans="1:105" ht="12.75">
      <c r="A220" s="81" t="e">
        <f t="shared" si="7"/>
        <v>#REF!</v>
      </c>
      <c r="B220" s="94" t="s">
        <v>891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102"/>
      <c r="AD220" s="94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6" t="s">
        <v>105</v>
      </c>
      <c r="AS220" s="97"/>
      <c r="AT220" s="97"/>
      <c r="AU220" s="97"/>
      <c r="AV220" s="97"/>
      <c r="AW220" s="97"/>
      <c r="AX220" s="97"/>
      <c r="AY220" s="97"/>
      <c r="AZ220" s="97"/>
      <c r="BA220" s="98"/>
      <c r="BB220" s="106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8"/>
      <c r="BQ220" s="109">
        <v>1</v>
      </c>
      <c r="BR220" s="110"/>
      <c r="BS220" s="110"/>
      <c r="BT220" s="110"/>
      <c r="BU220" s="110"/>
      <c r="BV220" s="110"/>
      <c r="BW220" s="110"/>
      <c r="BX220" s="110"/>
      <c r="BY220" s="111"/>
      <c r="BZ220" s="106">
        <v>160</v>
      </c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8"/>
      <c r="CS220" s="94"/>
      <c r="CT220" s="95"/>
      <c r="CU220" s="95"/>
      <c r="CV220" s="95"/>
      <c r="CW220" s="95"/>
      <c r="CX220" s="95"/>
      <c r="CY220" s="95"/>
      <c r="CZ220" s="95"/>
      <c r="DA220" s="102"/>
    </row>
    <row r="221" spans="1:105" ht="12.75">
      <c r="A221" s="81" t="e">
        <f t="shared" si="7"/>
        <v>#REF!</v>
      </c>
      <c r="B221" s="94" t="s">
        <v>892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102"/>
      <c r="AD221" s="94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6" t="s">
        <v>105</v>
      </c>
      <c r="AS221" s="97"/>
      <c r="AT221" s="97"/>
      <c r="AU221" s="97"/>
      <c r="AV221" s="97"/>
      <c r="AW221" s="97"/>
      <c r="AX221" s="97"/>
      <c r="AY221" s="97"/>
      <c r="AZ221" s="97"/>
      <c r="BA221" s="98"/>
      <c r="BB221" s="106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8"/>
      <c r="BQ221" s="109">
        <v>1</v>
      </c>
      <c r="BR221" s="110"/>
      <c r="BS221" s="110"/>
      <c r="BT221" s="110"/>
      <c r="BU221" s="110"/>
      <c r="BV221" s="110"/>
      <c r="BW221" s="110"/>
      <c r="BX221" s="110"/>
      <c r="BY221" s="111"/>
      <c r="BZ221" s="106">
        <v>120</v>
      </c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8"/>
      <c r="CS221" s="94"/>
      <c r="CT221" s="95"/>
      <c r="CU221" s="95"/>
      <c r="CV221" s="95"/>
      <c r="CW221" s="95"/>
      <c r="CX221" s="95"/>
      <c r="CY221" s="95"/>
      <c r="CZ221" s="95"/>
      <c r="DA221" s="102"/>
    </row>
    <row r="222" spans="1:105" ht="12.75">
      <c r="A222" s="81" t="e">
        <f t="shared" si="7"/>
        <v>#REF!</v>
      </c>
      <c r="B222" s="94" t="s">
        <v>893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102"/>
      <c r="AD222" s="94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6" t="s">
        <v>105</v>
      </c>
      <c r="AS222" s="97"/>
      <c r="AT222" s="97"/>
      <c r="AU222" s="97"/>
      <c r="AV222" s="97"/>
      <c r="AW222" s="97"/>
      <c r="AX222" s="97"/>
      <c r="AY222" s="97"/>
      <c r="AZ222" s="97"/>
      <c r="BA222" s="98"/>
      <c r="BB222" s="106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8"/>
      <c r="BQ222" s="109">
        <v>1</v>
      </c>
      <c r="BR222" s="110"/>
      <c r="BS222" s="110"/>
      <c r="BT222" s="110"/>
      <c r="BU222" s="110"/>
      <c r="BV222" s="110"/>
      <c r="BW222" s="110"/>
      <c r="BX222" s="110"/>
      <c r="BY222" s="111"/>
      <c r="BZ222" s="106">
        <v>160</v>
      </c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8"/>
      <c r="CS222" s="94"/>
      <c r="CT222" s="95"/>
      <c r="CU222" s="95"/>
      <c r="CV222" s="95"/>
      <c r="CW222" s="95"/>
      <c r="CX222" s="95"/>
      <c r="CY222" s="95"/>
      <c r="CZ222" s="95"/>
      <c r="DA222" s="102"/>
    </row>
    <row r="223" spans="1:105" ht="12.75">
      <c r="A223" s="81" t="e">
        <f t="shared" si="7"/>
        <v>#REF!</v>
      </c>
      <c r="B223" s="94" t="s">
        <v>0</v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102"/>
      <c r="AD223" s="94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6" t="s">
        <v>105</v>
      </c>
      <c r="AS223" s="97"/>
      <c r="AT223" s="97"/>
      <c r="AU223" s="97"/>
      <c r="AV223" s="97"/>
      <c r="AW223" s="97"/>
      <c r="AX223" s="97"/>
      <c r="AY223" s="97"/>
      <c r="AZ223" s="97"/>
      <c r="BA223" s="98"/>
      <c r="BB223" s="106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8"/>
      <c r="BQ223" s="109">
        <v>1</v>
      </c>
      <c r="BR223" s="110"/>
      <c r="BS223" s="110"/>
      <c r="BT223" s="110"/>
      <c r="BU223" s="110"/>
      <c r="BV223" s="110"/>
      <c r="BW223" s="110"/>
      <c r="BX223" s="110"/>
      <c r="BY223" s="111"/>
      <c r="BZ223" s="106">
        <v>160</v>
      </c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8"/>
      <c r="CS223" s="94"/>
      <c r="CT223" s="95"/>
      <c r="CU223" s="95"/>
      <c r="CV223" s="95"/>
      <c r="CW223" s="95"/>
      <c r="CX223" s="95"/>
      <c r="CY223" s="95"/>
      <c r="CZ223" s="95"/>
      <c r="DA223" s="102"/>
    </row>
    <row r="224" spans="1:105" ht="12.75">
      <c r="A224" s="81" t="e">
        <f t="shared" si="7"/>
        <v>#REF!</v>
      </c>
      <c r="B224" s="94" t="s">
        <v>1</v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102"/>
      <c r="AD224" s="94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6" t="s">
        <v>105</v>
      </c>
      <c r="AS224" s="97"/>
      <c r="AT224" s="97"/>
      <c r="AU224" s="97"/>
      <c r="AV224" s="97"/>
      <c r="AW224" s="97"/>
      <c r="AX224" s="97"/>
      <c r="AY224" s="97"/>
      <c r="AZ224" s="97"/>
      <c r="BA224" s="98"/>
      <c r="BB224" s="106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8"/>
      <c r="BQ224" s="109">
        <v>1</v>
      </c>
      <c r="BR224" s="110"/>
      <c r="BS224" s="110"/>
      <c r="BT224" s="110"/>
      <c r="BU224" s="110"/>
      <c r="BV224" s="110"/>
      <c r="BW224" s="110"/>
      <c r="BX224" s="110"/>
      <c r="BY224" s="111"/>
      <c r="BZ224" s="106">
        <v>160</v>
      </c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8"/>
      <c r="CS224" s="94"/>
      <c r="CT224" s="95"/>
      <c r="CU224" s="95"/>
      <c r="CV224" s="95"/>
      <c r="CW224" s="95"/>
      <c r="CX224" s="95"/>
      <c r="CY224" s="95"/>
      <c r="CZ224" s="95"/>
      <c r="DA224" s="102"/>
    </row>
    <row r="225" spans="1:105" ht="12.75">
      <c r="A225" s="81" t="e">
        <f t="shared" si="7"/>
        <v>#REF!</v>
      </c>
      <c r="B225" s="94" t="s">
        <v>2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102"/>
      <c r="AD225" s="94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6" t="s">
        <v>105</v>
      </c>
      <c r="AS225" s="97"/>
      <c r="AT225" s="97"/>
      <c r="AU225" s="97"/>
      <c r="AV225" s="97"/>
      <c r="AW225" s="97"/>
      <c r="AX225" s="97"/>
      <c r="AY225" s="97"/>
      <c r="AZ225" s="97"/>
      <c r="BA225" s="98"/>
      <c r="BB225" s="106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8"/>
      <c r="BQ225" s="109">
        <v>1</v>
      </c>
      <c r="BR225" s="110"/>
      <c r="BS225" s="110"/>
      <c r="BT225" s="110"/>
      <c r="BU225" s="110"/>
      <c r="BV225" s="110"/>
      <c r="BW225" s="110"/>
      <c r="BX225" s="110"/>
      <c r="BY225" s="111"/>
      <c r="BZ225" s="106">
        <v>160</v>
      </c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8"/>
      <c r="CS225" s="94"/>
      <c r="CT225" s="95"/>
      <c r="CU225" s="95"/>
      <c r="CV225" s="95"/>
      <c r="CW225" s="95"/>
      <c r="CX225" s="95"/>
      <c r="CY225" s="95"/>
      <c r="CZ225" s="95"/>
      <c r="DA225" s="102"/>
    </row>
    <row r="226" spans="1:105" ht="12.75">
      <c r="A226" s="81" t="e">
        <f t="shared" si="7"/>
        <v>#REF!</v>
      </c>
      <c r="B226" s="94" t="s">
        <v>3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102"/>
      <c r="AD226" s="17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96" t="s">
        <v>105</v>
      </c>
      <c r="AS226" s="97"/>
      <c r="AT226" s="97"/>
      <c r="AU226" s="97"/>
      <c r="AV226" s="97"/>
      <c r="AW226" s="97"/>
      <c r="AX226" s="97"/>
      <c r="AY226" s="97"/>
      <c r="AZ226" s="97"/>
      <c r="BA226" s="98"/>
      <c r="BB226" s="106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8"/>
      <c r="BQ226" s="109">
        <v>1</v>
      </c>
      <c r="BR226" s="110"/>
      <c r="BS226" s="110"/>
      <c r="BT226" s="110"/>
      <c r="BU226" s="110"/>
      <c r="BV226" s="110"/>
      <c r="BW226" s="110"/>
      <c r="BX226" s="110"/>
      <c r="BY226" s="111"/>
      <c r="BZ226" s="106">
        <v>270</v>
      </c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8"/>
      <c r="CS226" s="17"/>
      <c r="CT226" s="18"/>
      <c r="CU226" s="18"/>
      <c r="CV226" s="18"/>
      <c r="CW226" s="18"/>
      <c r="CX226" s="18"/>
      <c r="CY226" s="18"/>
      <c r="CZ226" s="18"/>
      <c r="DA226" s="19"/>
    </row>
    <row r="227" spans="1:105" ht="12.75">
      <c r="A227" s="81" t="e">
        <f t="shared" si="7"/>
        <v>#REF!</v>
      </c>
      <c r="B227" s="94" t="s">
        <v>4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102"/>
      <c r="AD227" s="94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6" t="s">
        <v>105</v>
      </c>
      <c r="AS227" s="97"/>
      <c r="AT227" s="97"/>
      <c r="AU227" s="97"/>
      <c r="AV227" s="97"/>
      <c r="AW227" s="97"/>
      <c r="AX227" s="97"/>
      <c r="AY227" s="97"/>
      <c r="AZ227" s="97"/>
      <c r="BA227" s="98"/>
      <c r="BB227" s="106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8"/>
      <c r="BQ227" s="109">
        <v>1</v>
      </c>
      <c r="BR227" s="110"/>
      <c r="BS227" s="110"/>
      <c r="BT227" s="110"/>
      <c r="BU227" s="110"/>
      <c r="BV227" s="110"/>
      <c r="BW227" s="110"/>
      <c r="BX227" s="110"/>
      <c r="BY227" s="111"/>
      <c r="BZ227" s="106">
        <v>270</v>
      </c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8"/>
      <c r="CS227" s="94"/>
      <c r="CT227" s="95"/>
      <c r="CU227" s="95"/>
      <c r="CV227" s="95"/>
      <c r="CW227" s="95"/>
      <c r="CX227" s="95"/>
      <c r="CY227" s="95"/>
      <c r="CZ227" s="95"/>
      <c r="DA227" s="102"/>
    </row>
    <row r="228" spans="1:105" ht="12.75">
      <c r="A228" s="81" t="e">
        <f t="shared" si="7"/>
        <v>#REF!</v>
      </c>
      <c r="B228" s="94" t="s">
        <v>5</v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102"/>
      <c r="AD228" s="94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6" t="s">
        <v>105</v>
      </c>
      <c r="AS228" s="97"/>
      <c r="AT228" s="97"/>
      <c r="AU228" s="97"/>
      <c r="AV228" s="97"/>
      <c r="AW228" s="97"/>
      <c r="AX228" s="97"/>
      <c r="AY228" s="97"/>
      <c r="AZ228" s="97"/>
      <c r="BA228" s="98"/>
      <c r="BB228" s="106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8"/>
      <c r="BQ228" s="109">
        <v>2</v>
      </c>
      <c r="BR228" s="110"/>
      <c r="BS228" s="110"/>
      <c r="BT228" s="110"/>
      <c r="BU228" s="110"/>
      <c r="BV228" s="110"/>
      <c r="BW228" s="110"/>
      <c r="BX228" s="110"/>
      <c r="BY228" s="111"/>
      <c r="BZ228" s="106">
        <v>540</v>
      </c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8"/>
      <c r="CS228" s="94"/>
      <c r="CT228" s="95"/>
      <c r="CU228" s="95"/>
      <c r="CV228" s="95"/>
      <c r="CW228" s="95"/>
      <c r="CX228" s="95"/>
      <c r="CY228" s="95"/>
      <c r="CZ228" s="95"/>
      <c r="DA228" s="102"/>
    </row>
    <row r="229" spans="1:105" ht="12.75">
      <c r="A229" s="81" t="e">
        <f t="shared" si="7"/>
        <v>#REF!</v>
      </c>
      <c r="B229" s="94" t="s">
        <v>6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102"/>
      <c r="AD229" s="94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6" t="s">
        <v>105</v>
      </c>
      <c r="AS229" s="97"/>
      <c r="AT229" s="97"/>
      <c r="AU229" s="97"/>
      <c r="AV229" s="97"/>
      <c r="AW229" s="97"/>
      <c r="AX229" s="97"/>
      <c r="AY229" s="97"/>
      <c r="AZ229" s="97"/>
      <c r="BA229" s="98"/>
      <c r="BB229" s="106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8"/>
      <c r="BQ229" s="109">
        <v>2</v>
      </c>
      <c r="BR229" s="110"/>
      <c r="BS229" s="110"/>
      <c r="BT229" s="110"/>
      <c r="BU229" s="110"/>
      <c r="BV229" s="110"/>
      <c r="BW229" s="110"/>
      <c r="BX229" s="110"/>
      <c r="BY229" s="111"/>
      <c r="BZ229" s="106">
        <v>540</v>
      </c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8"/>
      <c r="CS229" s="94"/>
      <c r="CT229" s="95"/>
      <c r="CU229" s="95"/>
      <c r="CV229" s="95"/>
      <c r="CW229" s="95"/>
      <c r="CX229" s="95"/>
      <c r="CY229" s="95"/>
      <c r="CZ229" s="95"/>
      <c r="DA229" s="102"/>
    </row>
    <row r="230" spans="1:105" ht="12.75">
      <c r="A230" s="81" t="e">
        <f t="shared" si="7"/>
        <v>#REF!</v>
      </c>
      <c r="B230" s="94" t="s">
        <v>7</v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102"/>
      <c r="AD230" s="94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6" t="s">
        <v>105</v>
      </c>
      <c r="AS230" s="97"/>
      <c r="AT230" s="97"/>
      <c r="AU230" s="97"/>
      <c r="AV230" s="97"/>
      <c r="AW230" s="97"/>
      <c r="AX230" s="97"/>
      <c r="AY230" s="97"/>
      <c r="AZ230" s="97"/>
      <c r="BA230" s="98"/>
      <c r="BB230" s="106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8"/>
      <c r="BQ230" s="109">
        <v>2</v>
      </c>
      <c r="BR230" s="110"/>
      <c r="BS230" s="110"/>
      <c r="BT230" s="110"/>
      <c r="BU230" s="110"/>
      <c r="BV230" s="110"/>
      <c r="BW230" s="110"/>
      <c r="BX230" s="110"/>
      <c r="BY230" s="111"/>
      <c r="BZ230" s="106">
        <v>540</v>
      </c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8"/>
      <c r="CS230" s="94"/>
      <c r="CT230" s="95"/>
      <c r="CU230" s="95"/>
      <c r="CV230" s="95"/>
      <c r="CW230" s="95"/>
      <c r="CX230" s="95"/>
      <c r="CY230" s="95"/>
      <c r="CZ230" s="95"/>
      <c r="DA230" s="102"/>
    </row>
    <row r="231" spans="1:105" ht="12.75">
      <c r="A231" s="81" t="e">
        <f t="shared" si="7"/>
        <v>#REF!</v>
      </c>
      <c r="B231" s="94" t="s">
        <v>8</v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102"/>
      <c r="AD231" s="94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6" t="s">
        <v>105</v>
      </c>
      <c r="AS231" s="97"/>
      <c r="AT231" s="97"/>
      <c r="AU231" s="97"/>
      <c r="AV231" s="97"/>
      <c r="AW231" s="97"/>
      <c r="AX231" s="97"/>
      <c r="AY231" s="97"/>
      <c r="AZ231" s="97"/>
      <c r="BA231" s="98"/>
      <c r="BB231" s="106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8"/>
      <c r="BQ231" s="109">
        <v>1</v>
      </c>
      <c r="BR231" s="110"/>
      <c r="BS231" s="110"/>
      <c r="BT231" s="110"/>
      <c r="BU231" s="110"/>
      <c r="BV231" s="110"/>
      <c r="BW231" s="110"/>
      <c r="BX231" s="110"/>
      <c r="BY231" s="111"/>
      <c r="BZ231" s="106">
        <v>270</v>
      </c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8"/>
      <c r="CS231" s="94"/>
      <c r="CT231" s="95"/>
      <c r="CU231" s="95"/>
      <c r="CV231" s="95"/>
      <c r="CW231" s="95"/>
      <c r="CX231" s="95"/>
      <c r="CY231" s="95"/>
      <c r="CZ231" s="95"/>
      <c r="DA231" s="102"/>
    </row>
    <row r="232" spans="1:105" ht="12.75">
      <c r="A232" s="81" t="e">
        <f t="shared" si="7"/>
        <v>#REF!</v>
      </c>
      <c r="B232" s="26" t="s">
        <v>9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7"/>
      <c r="AD232" s="94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6" t="s">
        <v>105</v>
      </c>
      <c r="AS232" s="97"/>
      <c r="AT232" s="97"/>
      <c r="AU232" s="97"/>
      <c r="AV232" s="97"/>
      <c r="AW232" s="97"/>
      <c r="AX232" s="97"/>
      <c r="AY232" s="97"/>
      <c r="AZ232" s="97"/>
      <c r="BA232" s="98"/>
      <c r="BB232" s="106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8"/>
      <c r="BQ232" s="109">
        <v>2</v>
      </c>
      <c r="BR232" s="110"/>
      <c r="BS232" s="110"/>
      <c r="BT232" s="110"/>
      <c r="BU232" s="110"/>
      <c r="BV232" s="110"/>
      <c r="BW232" s="110"/>
      <c r="BX232" s="110"/>
      <c r="BY232" s="111"/>
      <c r="BZ232" s="106">
        <v>72</v>
      </c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8"/>
      <c r="CS232" s="94"/>
      <c r="CT232" s="95"/>
      <c r="CU232" s="95"/>
      <c r="CV232" s="95"/>
      <c r="CW232" s="95"/>
      <c r="CX232" s="95"/>
      <c r="CY232" s="95"/>
      <c r="CZ232" s="95"/>
      <c r="DA232" s="102"/>
    </row>
    <row r="233" spans="1:105" ht="12.75">
      <c r="A233" s="81" t="e">
        <f t="shared" si="7"/>
        <v>#REF!</v>
      </c>
      <c r="B233" s="26" t="s">
        <v>10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7"/>
      <c r="AD233" s="94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6" t="s">
        <v>105</v>
      </c>
      <c r="AS233" s="97"/>
      <c r="AT233" s="97"/>
      <c r="AU233" s="97"/>
      <c r="AV233" s="97"/>
      <c r="AW233" s="97"/>
      <c r="AX233" s="97"/>
      <c r="AY233" s="97"/>
      <c r="AZ233" s="97"/>
      <c r="BA233" s="98"/>
      <c r="BB233" s="106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8"/>
      <c r="BQ233" s="109">
        <v>1</v>
      </c>
      <c r="BR233" s="110"/>
      <c r="BS233" s="110"/>
      <c r="BT233" s="110"/>
      <c r="BU233" s="110"/>
      <c r="BV233" s="110"/>
      <c r="BW233" s="110"/>
      <c r="BX233" s="110"/>
      <c r="BY233" s="111"/>
      <c r="BZ233" s="106">
        <v>36</v>
      </c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8"/>
      <c r="CS233" s="94"/>
      <c r="CT233" s="95"/>
      <c r="CU233" s="95"/>
      <c r="CV233" s="95"/>
      <c r="CW233" s="95"/>
      <c r="CX233" s="95"/>
      <c r="CY233" s="95"/>
      <c r="CZ233" s="95"/>
      <c r="DA233" s="102"/>
    </row>
    <row r="234" spans="1:105" ht="12.75">
      <c r="A234" s="81" t="e">
        <f t="shared" si="7"/>
        <v>#REF!</v>
      </c>
      <c r="B234" s="26" t="s">
        <v>11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7"/>
      <c r="AD234" s="94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6" t="s">
        <v>105</v>
      </c>
      <c r="AS234" s="97"/>
      <c r="AT234" s="97"/>
      <c r="AU234" s="97"/>
      <c r="AV234" s="97"/>
      <c r="AW234" s="97"/>
      <c r="AX234" s="97"/>
      <c r="AY234" s="97"/>
      <c r="AZ234" s="97"/>
      <c r="BA234" s="98"/>
      <c r="BB234" s="106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8"/>
      <c r="BQ234" s="109">
        <v>4</v>
      </c>
      <c r="BR234" s="110"/>
      <c r="BS234" s="110"/>
      <c r="BT234" s="110"/>
      <c r="BU234" s="110"/>
      <c r="BV234" s="110"/>
      <c r="BW234" s="110"/>
      <c r="BX234" s="110"/>
      <c r="BY234" s="111"/>
      <c r="BZ234" s="106">
        <v>144</v>
      </c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8"/>
      <c r="CS234" s="94"/>
      <c r="CT234" s="95"/>
      <c r="CU234" s="95"/>
      <c r="CV234" s="95"/>
      <c r="CW234" s="95"/>
      <c r="CX234" s="95"/>
      <c r="CY234" s="95"/>
      <c r="CZ234" s="95"/>
      <c r="DA234" s="102"/>
    </row>
    <row r="235" spans="1:105" ht="12.75">
      <c r="A235" s="81" t="e">
        <f t="shared" si="7"/>
        <v>#REF!</v>
      </c>
      <c r="B235" s="26" t="s">
        <v>12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7"/>
      <c r="AD235" s="94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6" t="s">
        <v>105</v>
      </c>
      <c r="AS235" s="97"/>
      <c r="AT235" s="97"/>
      <c r="AU235" s="97"/>
      <c r="AV235" s="97"/>
      <c r="AW235" s="97"/>
      <c r="AX235" s="97"/>
      <c r="AY235" s="97"/>
      <c r="AZ235" s="97"/>
      <c r="BA235" s="98"/>
      <c r="BB235" s="106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8"/>
      <c r="BQ235" s="109">
        <v>2</v>
      </c>
      <c r="BR235" s="110"/>
      <c r="BS235" s="110"/>
      <c r="BT235" s="110"/>
      <c r="BU235" s="110"/>
      <c r="BV235" s="110"/>
      <c r="BW235" s="110"/>
      <c r="BX235" s="110"/>
      <c r="BY235" s="111"/>
      <c r="BZ235" s="106">
        <v>72</v>
      </c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8"/>
      <c r="CS235" s="94"/>
      <c r="CT235" s="95"/>
      <c r="CU235" s="95"/>
      <c r="CV235" s="95"/>
      <c r="CW235" s="95"/>
      <c r="CX235" s="95"/>
      <c r="CY235" s="95"/>
      <c r="CZ235" s="95"/>
      <c r="DA235" s="102"/>
    </row>
    <row r="236" spans="1:105" ht="12.75">
      <c r="A236" s="81" t="e">
        <f t="shared" si="7"/>
        <v>#REF!</v>
      </c>
      <c r="B236" s="26" t="s">
        <v>13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7"/>
      <c r="AD236" s="94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6" t="s">
        <v>105</v>
      </c>
      <c r="AS236" s="97"/>
      <c r="AT236" s="97"/>
      <c r="AU236" s="97"/>
      <c r="AV236" s="97"/>
      <c r="AW236" s="97"/>
      <c r="AX236" s="97"/>
      <c r="AY236" s="97"/>
      <c r="AZ236" s="97"/>
      <c r="BA236" s="98"/>
      <c r="BB236" s="106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8"/>
      <c r="BQ236" s="109">
        <v>2</v>
      </c>
      <c r="BR236" s="110"/>
      <c r="BS236" s="110"/>
      <c r="BT236" s="110"/>
      <c r="BU236" s="110"/>
      <c r="BV236" s="110"/>
      <c r="BW236" s="110"/>
      <c r="BX236" s="110"/>
      <c r="BY236" s="111"/>
      <c r="BZ236" s="106">
        <v>72</v>
      </c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8"/>
      <c r="CS236" s="94"/>
      <c r="CT236" s="95"/>
      <c r="CU236" s="95"/>
      <c r="CV236" s="95"/>
      <c r="CW236" s="95"/>
      <c r="CX236" s="95"/>
      <c r="CY236" s="95"/>
      <c r="CZ236" s="95"/>
      <c r="DA236" s="102"/>
    </row>
    <row r="237" spans="1:105" ht="12.75">
      <c r="A237" s="81" t="e">
        <f t="shared" si="7"/>
        <v>#REF!</v>
      </c>
      <c r="B237" s="26" t="s">
        <v>14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7"/>
      <c r="AD237" s="17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96" t="s">
        <v>105</v>
      </c>
      <c r="AS237" s="97"/>
      <c r="AT237" s="97"/>
      <c r="AU237" s="97"/>
      <c r="AV237" s="97"/>
      <c r="AW237" s="97"/>
      <c r="AX237" s="97"/>
      <c r="AY237" s="97"/>
      <c r="AZ237" s="97"/>
      <c r="BA237" s="98"/>
      <c r="BB237" s="106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8"/>
      <c r="BQ237" s="109">
        <v>1</v>
      </c>
      <c r="BR237" s="110"/>
      <c r="BS237" s="110"/>
      <c r="BT237" s="110"/>
      <c r="BU237" s="110"/>
      <c r="BV237" s="110"/>
      <c r="BW237" s="110"/>
      <c r="BX237" s="110"/>
      <c r="BY237" s="111"/>
      <c r="BZ237" s="106">
        <v>36</v>
      </c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8"/>
      <c r="CS237" s="17"/>
      <c r="CT237" s="18"/>
      <c r="CU237" s="18"/>
      <c r="CV237" s="18"/>
      <c r="CW237" s="18"/>
      <c r="CX237" s="18"/>
      <c r="CY237" s="18"/>
      <c r="CZ237" s="18"/>
      <c r="DA237" s="19"/>
    </row>
    <row r="238" spans="1:105" ht="12.75">
      <c r="A238" s="81" t="e">
        <f t="shared" si="7"/>
        <v>#REF!</v>
      </c>
      <c r="B238" s="26" t="s">
        <v>15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7"/>
      <c r="AD238" s="94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6" t="s">
        <v>105</v>
      </c>
      <c r="AS238" s="97"/>
      <c r="AT238" s="97"/>
      <c r="AU238" s="97"/>
      <c r="AV238" s="97"/>
      <c r="AW238" s="97"/>
      <c r="AX238" s="97"/>
      <c r="AY238" s="97"/>
      <c r="AZ238" s="97"/>
      <c r="BA238" s="98"/>
      <c r="BB238" s="106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8"/>
      <c r="BQ238" s="109">
        <v>2</v>
      </c>
      <c r="BR238" s="110"/>
      <c r="BS238" s="110"/>
      <c r="BT238" s="110"/>
      <c r="BU238" s="110"/>
      <c r="BV238" s="110"/>
      <c r="BW238" s="110"/>
      <c r="BX238" s="110"/>
      <c r="BY238" s="111"/>
      <c r="BZ238" s="106">
        <v>72</v>
      </c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8"/>
      <c r="CS238" s="94"/>
      <c r="CT238" s="95"/>
      <c r="CU238" s="95"/>
      <c r="CV238" s="95"/>
      <c r="CW238" s="95"/>
      <c r="CX238" s="95"/>
      <c r="CY238" s="95"/>
      <c r="CZ238" s="95"/>
      <c r="DA238" s="102"/>
    </row>
    <row r="239" spans="1:105" ht="12.75">
      <c r="A239" s="81" t="e">
        <f t="shared" si="7"/>
        <v>#REF!</v>
      </c>
      <c r="B239" s="26" t="s">
        <v>16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7"/>
      <c r="AD239" s="94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6" t="s">
        <v>105</v>
      </c>
      <c r="AS239" s="97"/>
      <c r="AT239" s="97"/>
      <c r="AU239" s="97"/>
      <c r="AV239" s="97"/>
      <c r="AW239" s="97"/>
      <c r="AX239" s="97"/>
      <c r="AY239" s="97"/>
      <c r="AZ239" s="97"/>
      <c r="BA239" s="98"/>
      <c r="BB239" s="106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8"/>
      <c r="BQ239" s="109">
        <v>2</v>
      </c>
      <c r="BR239" s="110"/>
      <c r="BS239" s="110"/>
      <c r="BT239" s="110"/>
      <c r="BU239" s="110"/>
      <c r="BV239" s="110"/>
      <c r="BW239" s="110"/>
      <c r="BX239" s="110"/>
      <c r="BY239" s="111"/>
      <c r="BZ239" s="106">
        <v>72</v>
      </c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8"/>
      <c r="CS239" s="94"/>
      <c r="CT239" s="95"/>
      <c r="CU239" s="95"/>
      <c r="CV239" s="95"/>
      <c r="CW239" s="95"/>
      <c r="CX239" s="95"/>
      <c r="CY239" s="95"/>
      <c r="CZ239" s="95"/>
      <c r="DA239" s="102"/>
    </row>
    <row r="240" spans="1:105" ht="12.75">
      <c r="A240" s="81" t="e">
        <f t="shared" si="7"/>
        <v>#REF!</v>
      </c>
      <c r="B240" s="94" t="s">
        <v>17</v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102"/>
      <c r="AD240" s="94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6" t="s">
        <v>105</v>
      </c>
      <c r="AS240" s="97"/>
      <c r="AT240" s="97"/>
      <c r="AU240" s="97"/>
      <c r="AV240" s="97"/>
      <c r="AW240" s="97"/>
      <c r="AX240" s="97"/>
      <c r="AY240" s="97"/>
      <c r="AZ240" s="97"/>
      <c r="BA240" s="98"/>
      <c r="BB240" s="106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8"/>
      <c r="BQ240" s="109">
        <v>1</v>
      </c>
      <c r="BR240" s="110"/>
      <c r="BS240" s="110"/>
      <c r="BT240" s="110"/>
      <c r="BU240" s="110"/>
      <c r="BV240" s="110"/>
      <c r="BW240" s="110"/>
      <c r="BX240" s="110"/>
      <c r="BY240" s="111"/>
      <c r="BZ240" s="106">
        <v>400</v>
      </c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8"/>
      <c r="CS240" s="94"/>
      <c r="CT240" s="95"/>
      <c r="CU240" s="95"/>
      <c r="CV240" s="95"/>
      <c r="CW240" s="95"/>
      <c r="CX240" s="95"/>
      <c r="CY240" s="95"/>
      <c r="CZ240" s="95"/>
      <c r="DA240" s="102"/>
    </row>
    <row r="241" spans="1:105" ht="12.75">
      <c r="A241" s="81" t="e">
        <f t="shared" si="7"/>
        <v>#REF!</v>
      </c>
      <c r="B241" s="26" t="s">
        <v>18</v>
      </c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7"/>
      <c r="AD241" s="94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6" t="s">
        <v>105</v>
      </c>
      <c r="AS241" s="97"/>
      <c r="AT241" s="97"/>
      <c r="AU241" s="97"/>
      <c r="AV241" s="97"/>
      <c r="AW241" s="97"/>
      <c r="AX241" s="97"/>
      <c r="AY241" s="97"/>
      <c r="AZ241" s="97"/>
      <c r="BA241" s="98"/>
      <c r="BB241" s="106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8"/>
      <c r="BQ241" s="109">
        <v>1</v>
      </c>
      <c r="BR241" s="110"/>
      <c r="BS241" s="110"/>
      <c r="BT241" s="110"/>
      <c r="BU241" s="110"/>
      <c r="BV241" s="110"/>
      <c r="BW241" s="110"/>
      <c r="BX241" s="110"/>
      <c r="BY241" s="111"/>
      <c r="BZ241" s="106">
        <v>144</v>
      </c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8"/>
      <c r="CS241" s="94"/>
      <c r="CT241" s="95"/>
      <c r="CU241" s="95"/>
      <c r="CV241" s="95"/>
      <c r="CW241" s="95"/>
      <c r="CX241" s="95"/>
      <c r="CY241" s="95"/>
      <c r="CZ241" s="95"/>
      <c r="DA241" s="102"/>
    </row>
    <row r="242" spans="1:105" ht="12.75">
      <c r="A242" s="81" t="e">
        <f t="shared" si="7"/>
        <v>#REF!</v>
      </c>
      <c r="B242" s="94" t="s">
        <v>19</v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102"/>
      <c r="AD242" s="94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6" t="s">
        <v>105</v>
      </c>
      <c r="AS242" s="97"/>
      <c r="AT242" s="97"/>
      <c r="AU242" s="97"/>
      <c r="AV242" s="97"/>
      <c r="AW242" s="97"/>
      <c r="AX242" s="97"/>
      <c r="AY242" s="97"/>
      <c r="AZ242" s="97"/>
      <c r="BA242" s="98"/>
      <c r="BB242" s="106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8"/>
      <c r="BQ242" s="109">
        <v>1</v>
      </c>
      <c r="BR242" s="110"/>
      <c r="BS242" s="110"/>
      <c r="BT242" s="110"/>
      <c r="BU242" s="110"/>
      <c r="BV242" s="110"/>
      <c r="BW242" s="110"/>
      <c r="BX242" s="110"/>
      <c r="BY242" s="111"/>
      <c r="BZ242" s="106">
        <v>160</v>
      </c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8"/>
      <c r="CS242" s="94"/>
      <c r="CT242" s="95"/>
      <c r="CU242" s="95"/>
      <c r="CV242" s="95"/>
      <c r="CW242" s="95"/>
      <c r="CX242" s="95"/>
      <c r="CY242" s="95"/>
      <c r="CZ242" s="95"/>
      <c r="DA242" s="102"/>
    </row>
    <row r="243" spans="1:105" ht="12.75">
      <c r="A243" s="81" t="e">
        <f t="shared" si="7"/>
        <v>#REF!</v>
      </c>
      <c r="B243" s="26" t="s">
        <v>20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7"/>
      <c r="AD243" s="94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6" t="s">
        <v>105</v>
      </c>
      <c r="AS243" s="97"/>
      <c r="AT243" s="97"/>
      <c r="AU243" s="97"/>
      <c r="AV243" s="97"/>
      <c r="AW243" s="97"/>
      <c r="AX243" s="97"/>
      <c r="AY243" s="97"/>
      <c r="AZ243" s="97"/>
      <c r="BA243" s="98"/>
      <c r="BB243" s="106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8"/>
      <c r="BQ243" s="109">
        <v>1</v>
      </c>
      <c r="BR243" s="110"/>
      <c r="BS243" s="110"/>
      <c r="BT243" s="110"/>
      <c r="BU243" s="110"/>
      <c r="BV243" s="110"/>
      <c r="BW243" s="110"/>
      <c r="BX243" s="110"/>
      <c r="BY243" s="111"/>
      <c r="BZ243" s="106">
        <v>380</v>
      </c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8"/>
      <c r="CS243" s="94"/>
      <c r="CT243" s="95"/>
      <c r="CU243" s="95"/>
      <c r="CV243" s="95"/>
      <c r="CW243" s="95"/>
      <c r="CX243" s="95"/>
      <c r="CY243" s="95"/>
      <c r="CZ243" s="95"/>
      <c r="DA243" s="102"/>
    </row>
    <row r="244" spans="1:105" ht="12.75">
      <c r="A244" s="81" t="e">
        <f t="shared" si="7"/>
        <v>#REF!</v>
      </c>
      <c r="B244" s="26" t="s">
        <v>21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7"/>
      <c r="AD244" s="94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6" t="s">
        <v>105</v>
      </c>
      <c r="AS244" s="97"/>
      <c r="AT244" s="97"/>
      <c r="AU244" s="97"/>
      <c r="AV244" s="97"/>
      <c r="AW244" s="97"/>
      <c r="AX244" s="97"/>
      <c r="AY244" s="97"/>
      <c r="AZ244" s="97"/>
      <c r="BA244" s="98"/>
      <c r="BB244" s="106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8"/>
      <c r="BQ244" s="109">
        <v>2</v>
      </c>
      <c r="BR244" s="110"/>
      <c r="BS244" s="110"/>
      <c r="BT244" s="110"/>
      <c r="BU244" s="110"/>
      <c r="BV244" s="110"/>
      <c r="BW244" s="110"/>
      <c r="BX244" s="110"/>
      <c r="BY244" s="111"/>
      <c r="BZ244" s="106">
        <v>416</v>
      </c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8"/>
      <c r="CS244" s="94"/>
      <c r="CT244" s="95"/>
      <c r="CU244" s="95"/>
      <c r="CV244" s="95"/>
      <c r="CW244" s="95"/>
      <c r="CX244" s="95"/>
      <c r="CY244" s="95"/>
      <c r="CZ244" s="95"/>
      <c r="DA244" s="102"/>
    </row>
    <row r="245" spans="1:105" ht="12.75">
      <c r="A245" s="81" t="e">
        <f t="shared" si="7"/>
        <v>#REF!</v>
      </c>
      <c r="B245" s="26" t="s">
        <v>22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7"/>
      <c r="AD245" s="94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6" t="s">
        <v>105</v>
      </c>
      <c r="AS245" s="97"/>
      <c r="AT245" s="97"/>
      <c r="AU245" s="97"/>
      <c r="AV245" s="97"/>
      <c r="AW245" s="97"/>
      <c r="AX245" s="97"/>
      <c r="AY245" s="97"/>
      <c r="AZ245" s="97"/>
      <c r="BA245" s="98"/>
      <c r="BB245" s="106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8"/>
      <c r="BQ245" s="109">
        <v>2</v>
      </c>
      <c r="BR245" s="110"/>
      <c r="BS245" s="110"/>
      <c r="BT245" s="110"/>
      <c r="BU245" s="110"/>
      <c r="BV245" s="110"/>
      <c r="BW245" s="110"/>
      <c r="BX245" s="110"/>
      <c r="BY245" s="111"/>
      <c r="BZ245" s="106">
        <v>416</v>
      </c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8"/>
      <c r="CS245" s="94"/>
      <c r="CT245" s="95"/>
      <c r="CU245" s="95"/>
      <c r="CV245" s="95"/>
      <c r="CW245" s="95"/>
      <c r="CX245" s="95"/>
      <c r="CY245" s="95"/>
      <c r="CZ245" s="95"/>
      <c r="DA245" s="102"/>
    </row>
    <row r="246" spans="1:105" ht="12.75">
      <c r="A246" s="81" t="e">
        <f t="shared" si="7"/>
        <v>#REF!</v>
      </c>
      <c r="B246" s="26" t="s">
        <v>23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7"/>
      <c r="AD246" s="94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6" t="s">
        <v>105</v>
      </c>
      <c r="AS246" s="97"/>
      <c r="AT246" s="97"/>
      <c r="AU246" s="97"/>
      <c r="AV246" s="97"/>
      <c r="AW246" s="97"/>
      <c r="AX246" s="97"/>
      <c r="AY246" s="97"/>
      <c r="AZ246" s="97"/>
      <c r="BA246" s="98"/>
      <c r="BB246" s="106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8"/>
      <c r="BQ246" s="109">
        <v>2</v>
      </c>
      <c r="BR246" s="110"/>
      <c r="BS246" s="110"/>
      <c r="BT246" s="110"/>
      <c r="BU246" s="110"/>
      <c r="BV246" s="110"/>
      <c r="BW246" s="110"/>
      <c r="BX246" s="110"/>
      <c r="BY246" s="111"/>
      <c r="BZ246" s="106">
        <v>192</v>
      </c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8"/>
      <c r="CS246" s="94"/>
      <c r="CT246" s="95"/>
      <c r="CU246" s="95"/>
      <c r="CV246" s="95"/>
      <c r="CW246" s="95"/>
      <c r="CX246" s="95"/>
      <c r="CY246" s="95"/>
      <c r="CZ246" s="95"/>
      <c r="DA246" s="102"/>
    </row>
    <row r="247" spans="1:105" ht="12.75">
      <c r="A247" s="81" t="e">
        <f t="shared" si="7"/>
        <v>#REF!</v>
      </c>
      <c r="B247" s="26" t="s">
        <v>24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7"/>
      <c r="AD247" s="94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6" t="s">
        <v>105</v>
      </c>
      <c r="AS247" s="97"/>
      <c r="AT247" s="97"/>
      <c r="AU247" s="97"/>
      <c r="AV247" s="97"/>
      <c r="AW247" s="97"/>
      <c r="AX247" s="97"/>
      <c r="AY247" s="97"/>
      <c r="AZ247" s="97"/>
      <c r="BA247" s="98"/>
      <c r="BB247" s="106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8"/>
      <c r="BQ247" s="109">
        <v>1</v>
      </c>
      <c r="BR247" s="110"/>
      <c r="BS247" s="110"/>
      <c r="BT247" s="110"/>
      <c r="BU247" s="110"/>
      <c r="BV247" s="110"/>
      <c r="BW247" s="110"/>
      <c r="BX247" s="110"/>
      <c r="BY247" s="111"/>
      <c r="BZ247" s="106">
        <v>96</v>
      </c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8"/>
      <c r="CS247" s="94"/>
      <c r="CT247" s="95"/>
      <c r="CU247" s="95"/>
      <c r="CV247" s="95"/>
      <c r="CW247" s="95"/>
      <c r="CX247" s="95"/>
      <c r="CY247" s="95"/>
      <c r="CZ247" s="95"/>
      <c r="DA247" s="102"/>
    </row>
    <row r="248" spans="1:105" ht="12.75">
      <c r="A248" s="81" t="e">
        <f t="shared" si="7"/>
        <v>#REF!</v>
      </c>
      <c r="B248" s="26" t="s">
        <v>25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7"/>
      <c r="AD248" s="17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96" t="s">
        <v>105</v>
      </c>
      <c r="AS248" s="97"/>
      <c r="AT248" s="97"/>
      <c r="AU248" s="97"/>
      <c r="AV248" s="97"/>
      <c r="AW248" s="97"/>
      <c r="AX248" s="97"/>
      <c r="AY248" s="97"/>
      <c r="AZ248" s="97"/>
      <c r="BA248" s="98"/>
      <c r="BB248" s="106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8"/>
      <c r="BQ248" s="109">
        <v>2</v>
      </c>
      <c r="BR248" s="110"/>
      <c r="BS248" s="110"/>
      <c r="BT248" s="110"/>
      <c r="BU248" s="110"/>
      <c r="BV248" s="110"/>
      <c r="BW248" s="110"/>
      <c r="BX248" s="110"/>
      <c r="BY248" s="111"/>
      <c r="BZ248" s="106">
        <v>192</v>
      </c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8"/>
      <c r="CS248" s="256"/>
      <c r="CT248" s="257"/>
      <c r="CU248" s="257"/>
      <c r="CV248" s="257"/>
      <c r="CW248" s="257"/>
      <c r="CX248" s="257"/>
      <c r="CY248" s="257"/>
      <c r="CZ248" s="257"/>
      <c r="DA248" s="258"/>
    </row>
    <row r="249" spans="1:105" ht="12.75">
      <c r="A249" s="81" t="e">
        <f t="shared" si="7"/>
        <v>#REF!</v>
      </c>
      <c r="B249" s="26" t="s">
        <v>26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7"/>
      <c r="AD249" s="94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6" t="s">
        <v>105</v>
      </c>
      <c r="AS249" s="97"/>
      <c r="AT249" s="97"/>
      <c r="AU249" s="97"/>
      <c r="AV249" s="97"/>
      <c r="AW249" s="97"/>
      <c r="AX249" s="97"/>
      <c r="AY249" s="97"/>
      <c r="AZ249" s="97"/>
      <c r="BA249" s="98"/>
      <c r="BB249" s="106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8"/>
      <c r="BQ249" s="109">
        <v>2</v>
      </c>
      <c r="BR249" s="110"/>
      <c r="BS249" s="110"/>
      <c r="BT249" s="110"/>
      <c r="BU249" s="110"/>
      <c r="BV249" s="110"/>
      <c r="BW249" s="110"/>
      <c r="BX249" s="110"/>
      <c r="BY249" s="111"/>
      <c r="BZ249" s="106">
        <v>72</v>
      </c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8"/>
      <c r="CS249" s="94"/>
      <c r="CT249" s="95"/>
      <c r="CU249" s="95"/>
      <c r="CV249" s="95"/>
      <c r="CW249" s="95"/>
      <c r="CX249" s="95"/>
      <c r="CY249" s="95"/>
      <c r="CZ249" s="95"/>
      <c r="DA249" s="102"/>
    </row>
    <row r="250" spans="1:105" ht="12.75">
      <c r="A250" s="81" t="e">
        <f t="shared" si="7"/>
        <v>#REF!</v>
      </c>
      <c r="B250" s="26" t="s">
        <v>27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7"/>
      <c r="AD250" s="94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6" t="s">
        <v>105</v>
      </c>
      <c r="AS250" s="97"/>
      <c r="AT250" s="97"/>
      <c r="AU250" s="97"/>
      <c r="AV250" s="97"/>
      <c r="AW250" s="97"/>
      <c r="AX250" s="97"/>
      <c r="AY250" s="97"/>
      <c r="AZ250" s="97"/>
      <c r="BA250" s="98"/>
      <c r="BB250" s="106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8"/>
      <c r="BQ250" s="109">
        <v>2</v>
      </c>
      <c r="BR250" s="110"/>
      <c r="BS250" s="110"/>
      <c r="BT250" s="110"/>
      <c r="BU250" s="110"/>
      <c r="BV250" s="110"/>
      <c r="BW250" s="110"/>
      <c r="BX250" s="110"/>
      <c r="BY250" s="111"/>
      <c r="BZ250" s="106">
        <v>72</v>
      </c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8"/>
      <c r="CS250" s="94"/>
      <c r="CT250" s="95"/>
      <c r="CU250" s="95"/>
      <c r="CV250" s="95"/>
      <c r="CW250" s="95"/>
      <c r="CX250" s="95"/>
      <c r="CY250" s="95"/>
      <c r="CZ250" s="95"/>
      <c r="DA250" s="102"/>
    </row>
    <row r="251" spans="1:105" ht="12.75">
      <c r="A251" s="81" t="e">
        <f t="shared" si="7"/>
        <v>#REF!</v>
      </c>
      <c r="B251" s="94" t="s">
        <v>28</v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102"/>
      <c r="AD251" s="94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6" t="s">
        <v>105</v>
      </c>
      <c r="AS251" s="97"/>
      <c r="AT251" s="97"/>
      <c r="AU251" s="97"/>
      <c r="AV251" s="97"/>
      <c r="AW251" s="97"/>
      <c r="AX251" s="97"/>
      <c r="AY251" s="97"/>
      <c r="AZ251" s="97"/>
      <c r="BA251" s="98"/>
      <c r="BB251" s="106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8"/>
      <c r="BQ251" s="109">
        <v>1</v>
      </c>
      <c r="BR251" s="110"/>
      <c r="BS251" s="110"/>
      <c r="BT251" s="110"/>
      <c r="BU251" s="110"/>
      <c r="BV251" s="110"/>
      <c r="BW251" s="110"/>
      <c r="BX251" s="110"/>
      <c r="BY251" s="111"/>
      <c r="BZ251" s="106">
        <v>400</v>
      </c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8"/>
      <c r="CS251" s="94"/>
      <c r="CT251" s="95"/>
      <c r="CU251" s="95"/>
      <c r="CV251" s="95"/>
      <c r="CW251" s="95"/>
      <c r="CX251" s="95"/>
      <c r="CY251" s="95"/>
      <c r="CZ251" s="95"/>
      <c r="DA251" s="102"/>
    </row>
    <row r="252" spans="1:105" ht="12.75">
      <c r="A252" s="81" t="e">
        <f t="shared" si="7"/>
        <v>#REF!</v>
      </c>
      <c r="B252" s="26" t="s">
        <v>29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7"/>
      <c r="AD252" s="94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6" t="s">
        <v>105</v>
      </c>
      <c r="AS252" s="97"/>
      <c r="AT252" s="97"/>
      <c r="AU252" s="97"/>
      <c r="AV252" s="97"/>
      <c r="AW252" s="97"/>
      <c r="AX252" s="97"/>
      <c r="AY252" s="97"/>
      <c r="AZ252" s="97"/>
      <c r="BA252" s="98"/>
      <c r="BB252" s="106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8"/>
      <c r="BQ252" s="109">
        <v>2</v>
      </c>
      <c r="BR252" s="110"/>
      <c r="BS252" s="110"/>
      <c r="BT252" s="110"/>
      <c r="BU252" s="110"/>
      <c r="BV252" s="110"/>
      <c r="BW252" s="110"/>
      <c r="BX252" s="110"/>
      <c r="BY252" s="111"/>
      <c r="BZ252" s="106">
        <v>200</v>
      </c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8"/>
      <c r="CS252" s="94"/>
      <c r="CT252" s="95"/>
      <c r="CU252" s="95"/>
      <c r="CV252" s="95"/>
      <c r="CW252" s="95"/>
      <c r="CX252" s="95"/>
      <c r="CY252" s="95"/>
      <c r="CZ252" s="95"/>
      <c r="DA252" s="102"/>
    </row>
    <row r="253" spans="1:105" ht="12.75">
      <c r="A253" s="81" t="e">
        <f t="shared" si="7"/>
        <v>#REF!</v>
      </c>
      <c r="B253" s="26" t="s">
        <v>30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7"/>
      <c r="AD253" s="94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6" t="s">
        <v>105</v>
      </c>
      <c r="AS253" s="97"/>
      <c r="AT253" s="97"/>
      <c r="AU253" s="97"/>
      <c r="AV253" s="97"/>
      <c r="AW253" s="97"/>
      <c r="AX253" s="97"/>
      <c r="AY253" s="97"/>
      <c r="AZ253" s="97"/>
      <c r="BA253" s="98"/>
      <c r="BB253" s="106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8"/>
      <c r="BQ253" s="109">
        <v>1</v>
      </c>
      <c r="BR253" s="110"/>
      <c r="BS253" s="110"/>
      <c r="BT253" s="110"/>
      <c r="BU253" s="110"/>
      <c r="BV253" s="110"/>
      <c r="BW253" s="110"/>
      <c r="BX253" s="110"/>
      <c r="BY253" s="111"/>
      <c r="BZ253" s="106">
        <v>560</v>
      </c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8"/>
      <c r="CS253" s="94"/>
      <c r="CT253" s="95"/>
      <c r="CU253" s="95"/>
      <c r="CV253" s="95"/>
      <c r="CW253" s="95"/>
      <c r="CX253" s="95"/>
      <c r="CY253" s="95"/>
      <c r="CZ253" s="95"/>
      <c r="DA253" s="102"/>
    </row>
    <row r="254" spans="1:105" ht="12.75">
      <c r="A254" s="81" t="e">
        <f t="shared" si="7"/>
        <v>#REF!</v>
      </c>
      <c r="B254" s="26" t="s">
        <v>31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7"/>
      <c r="AD254" s="94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6" t="s">
        <v>105</v>
      </c>
      <c r="AS254" s="97"/>
      <c r="AT254" s="97"/>
      <c r="AU254" s="97"/>
      <c r="AV254" s="97"/>
      <c r="AW254" s="97"/>
      <c r="AX254" s="97"/>
      <c r="AY254" s="97"/>
      <c r="AZ254" s="97"/>
      <c r="BA254" s="98"/>
      <c r="BB254" s="106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8"/>
      <c r="BQ254" s="109">
        <v>1</v>
      </c>
      <c r="BR254" s="110"/>
      <c r="BS254" s="110"/>
      <c r="BT254" s="110"/>
      <c r="BU254" s="110"/>
      <c r="BV254" s="110"/>
      <c r="BW254" s="110"/>
      <c r="BX254" s="110"/>
      <c r="BY254" s="111"/>
      <c r="BZ254" s="106">
        <v>560</v>
      </c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8"/>
      <c r="CS254" s="94"/>
      <c r="CT254" s="95"/>
      <c r="CU254" s="95"/>
      <c r="CV254" s="95"/>
      <c r="CW254" s="95"/>
      <c r="CX254" s="95"/>
      <c r="CY254" s="95"/>
      <c r="CZ254" s="95"/>
      <c r="DA254" s="102"/>
    </row>
    <row r="255" spans="1:105" ht="12.75">
      <c r="A255" s="81" t="e">
        <f t="shared" si="7"/>
        <v>#REF!</v>
      </c>
      <c r="B255" s="94" t="s">
        <v>32</v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102"/>
      <c r="AD255" s="94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6" t="s">
        <v>105</v>
      </c>
      <c r="AS255" s="97"/>
      <c r="AT255" s="97"/>
      <c r="AU255" s="97"/>
      <c r="AV255" s="97"/>
      <c r="AW255" s="97"/>
      <c r="AX255" s="97"/>
      <c r="AY255" s="97"/>
      <c r="AZ255" s="97"/>
      <c r="BA255" s="98"/>
      <c r="BB255" s="106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8"/>
      <c r="BQ255" s="109">
        <v>1</v>
      </c>
      <c r="BR255" s="110"/>
      <c r="BS255" s="110"/>
      <c r="BT255" s="110"/>
      <c r="BU255" s="110"/>
      <c r="BV255" s="110"/>
      <c r="BW255" s="110"/>
      <c r="BX255" s="110"/>
      <c r="BY255" s="111"/>
      <c r="BZ255" s="106">
        <v>296</v>
      </c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8"/>
      <c r="CS255" s="94"/>
      <c r="CT255" s="95"/>
      <c r="CU255" s="95"/>
      <c r="CV255" s="95"/>
      <c r="CW255" s="95"/>
      <c r="CX255" s="95"/>
      <c r="CY255" s="95"/>
      <c r="CZ255" s="95"/>
      <c r="DA255" s="102"/>
    </row>
    <row r="256" spans="1:105" ht="12.75">
      <c r="A256" s="81" t="e">
        <f t="shared" si="7"/>
        <v>#REF!</v>
      </c>
      <c r="B256" s="26" t="s">
        <v>33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7"/>
      <c r="AD256" s="94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6" t="s">
        <v>105</v>
      </c>
      <c r="AS256" s="97"/>
      <c r="AT256" s="97"/>
      <c r="AU256" s="97"/>
      <c r="AV256" s="97"/>
      <c r="AW256" s="97"/>
      <c r="AX256" s="97"/>
      <c r="AY256" s="97"/>
      <c r="AZ256" s="97"/>
      <c r="BA256" s="98"/>
      <c r="BB256" s="106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8"/>
      <c r="BQ256" s="109">
        <v>1</v>
      </c>
      <c r="BR256" s="110"/>
      <c r="BS256" s="110"/>
      <c r="BT256" s="110"/>
      <c r="BU256" s="110"/>
      <c r="BV256" s="110"/>
      <c r="BW256" s="110"/>
      <c r="BX256" s="110"/>
      <c r="BY256" s="111"/>
      <c r="BZ256" s="106">
        <v>296</v>
      </c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8"/>
      <c r="CS256" s="94"/>
      <c r="CT256" s="95"/>
      <c r="CU256" s="95"/>
      <c r="CV256" s="95"/>
      <c r="CW256" s="95"/>
      <c r="CX256" s="95"/>
      <c r="CY256" s="95"/>
      <c r="CZ256" s="95"/>
      <c r="DA256" s="102"/>
    </row>
    <row r="257" spans="1:105" ht="12.75">
      <c r="A257" s="81" t="e">
        <f t="shared" si="7"/>
        <v>#REF!</v>
      </c>
      <c r="B257" s="94" t="s">
        <v>34</v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102"/>
      <c r="AD257" s="94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6" t="s">
        <v>105</v>
      </c>
      <c r="AS257" s="97"/>
      <c r="AT257" s="97"/>
      <c r="AU257" s="97"/>
      <c r="AV257" s="97"/>
      <c r="AW257" s="97"/>
      <c r="AX257" s="97"/>
      <c r="AY257" s="97"/>
      <c r="AZ257" s="97"/>
      <c r="BA257" s="98"/>
      <c r="BB257" s="106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8"/>
      <c r="BQ257" s="109">
        <v>1</v>
      </c>
      <c r="BR257" s="110"/>
      <c r="BS257" s="110"/>
      <c r="BT257" s="110"/>
      <c r="BU257" s="110"/>
      <c r="BV257" s="110"/>
      <c r="BW257" s="110"/>
      <c r="BX257" s="110"/>
      <c r="BY257" s="111"/>
      <c r="BZ257" s="106">
        <v>296</v>
      </c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8"/>
      <c r="CS257" s="94"/>
      <c r="CT257" s="95"/>
      <c r="CU257" s="95"/>
      <c r="CV257" s="95"/>
      <c r="CW257" s="95"/>
      <c r="CX257" s="95"/>
      <c r="CY257" s="95"/>
      <c r="CZ257" s="95"/>
      <c r="DA257" s="102"/>
    </row>
    <row r="258" spans="1:105" ht="12.75">
      <c r="A258" s="81" t="e">
        <f t="shared" si="7"/>
        <v>#REF!</v>
      </c>
      <c r="B258" s="94" t="s">
        <v>35</v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102"/>
      <c r="AD258" s="94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6" t="s">
        <v>105</v>
      </c>
      <c r="AS258" s="97"/>
      <c r="AT258" s="97"/>
      <c r="AU258" s="97"/>
      <c r="AV258" s="97"/>
      <c r="AW258" s="97"/>
      <c r="AX258" s="97"/>
      <c r="AY258" s="97"/>
      <c r="AZ258" s="97"/>
      <c r="BA258" s="98"/>
      <c r="BB258" s="106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8"/>
      <c r="BQ258" s="109">
        <v>1</v>
      </c>
      <c r="BR258" s="110"/>
      <c r="BS258" s="110"/>
      <c r="BT258" s="110"/>
      <c r="BU258" s="110"/>
      <c r="BV258" s="110"/>
      <c r="BW258" s="110"/>
      <c r="BX258" s="110"/>
      <c r="BY258" s="111"/>
      <c r="BZ258" s="106">
        <v>296</v>
      </c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8"/>
      <c r="CS258" s="94"/>
      <c r="CT258" s="95"/>
      <c r="CU258" s="95"/>
      <c r="CV258" s="95"/>
      <c r="CW258" s="95"/>
      <c r="CX258" s="95"/>
      <c r="CY258" s="95"/>
      <c r="CZ258" s="95"/>
      <c r="DA258" s="102"/>
    </row>
    <row r="259" spans="1:105" ht="12.75">
      <c r="A259" s="81" t="e">
        <f t="shared" si="7"/>
        <v>#REF!</v>
      </c>
      <c r="B259" s="94" t="s">
        <v>36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102"/>
      <c r="AD259" s="241"/>
      <c r="AE259" s="239"/>
      <c r="AF259" s="239"/>
      <c r="AG259" s="239"/>
      <c r="AH259" s="239"/>
      <c r="AI259" s="239"/>
      <c r="AJ259" s="239"/>
      <c r="AK259" s="239"/>
      <c r="AL259" s="239"/>
      <c r="AM259" s="239"/>
      <c r="AN259" s="239"/>
      <c r="AO259" s="239"/>
      <c r="AP259" s="239"/>
      <c r="AQ259" s="239"/>
      <c r="AR259" s="96" t="s">
        <v>105</v>
      </c>
      <c r="AS259" s="97"/>
      <c r="AT259" s="97"/>
      <c r="AU259" s="97"/>
      <c r="AV259" s="97"/>
      <c r="AW259" s="97"/>
      <c r="AX259" s="97"/>
      <c r="AY259" s="97"/>
      <c r="AZ259" s="97"/>
      <c r="BA259" s="98"/>
      <c r="BB259" s="106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8"/>
      <c r="BQ259" s="109">
        <v>1</v>
      </c>
      <c r="BR259" s="110"/>
      <c r="BS259" s="110"/>
      <c r="BT259" s="110"/>
      <c r="BU259" s="110"/>
      <c r="BV259" s="110"/>
      <c r="BW259" s="110"/>
      <c r="BX259" s="110"/>
      <c r="BY259" s="111"/>
      <c r="BZ259" s="106">
        <v>296</v>
      </c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8"/>
      <c r="CS259" s="241"/>
      <c r="CT259" s="239"/>
      <c r="CU259" s="239"/>
      <c r="CV259" s="239"/>
      <c r="CW259" s="239"/>
      <c r="CX259" s="239"/>
      <c r="CY259" s="239"/>
      <c r="CZ259" s="239"/>
      <c r="DA259" s="240"/>
    </row>
    <row r="260" spans="1:105" ht="12.75">
      <c r="A260" s="81" t="e">
        <f t="shared" si="7"/>
        <v>#REF!</v>
      </c>
      <c r="B260" s="26" t="s">
        <v>37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7"/>
      <c r="AD260" s="94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6" t="s">
        <v>105</v>
      </c>
      <c r="AS260" s="97"/>
      <c r="AT260" s="97"/>
      <c r="AU260" s="97"/>
      <c r="AV260" s="97"/>
      <c r="AW260" s="97"/>
      <c r="AX260" s="97"/>
      <c r="AY260" s="97"/>
      <c r="AZ260" s="97"/>
      <c r="BA260" s="98"/>
      <c r="BB260" s="106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8"/>
      <c r="BQ260" s="109">
        <v>1</v>
      </c>
      <c r="BR260" s="110"/>
      <c r="BS260" s="110"/>
      <c r="BT260" s="110"/>
      <c r="BU260" s="110"/>
      <c r="BV260" s="110"/>
      <c r="BW260" s="110"/>
      <c r="BX260" s="110"/>
      <c r="BY260" s="111"/>
      <c r="BZ260" s="106">
        <v>400</v>
      </c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8"/>
      <c r="CS260" s="94"/>
      <c r="CT260" s="95"/>
      <c r="CU260" s="95"/>
      <c r="CV260" s="95"/>
      <c r="CW260" s="95"/>
      <c r="CX260" s="95"/>
      <c r="CY260" s="95"/>
      <c r="CZ260" s="95"/>
      <c r="DA260" s="102"/>
    </row>
    <row r="261" spans="1:105" ht="12.75">
      <c r="A261" s="81" t="e">
        <f t="shared" si="7"/>
        <v>#REF!</v>
      </c>
      <c r="B261" s="26" t="s">
        <v>38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7"/>
      <c r="AD261" s="94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6" t="s">
        <v>105</v>
      </c>
      <c r="AS261" s="97"/>
      <c r="AT261" s="97"/>
      <c r="AU261" s="97"/>
      <c r="AV261" s="97"/>
      <c r="AW261" s="97"/>
      <c r="AX261" s="97"/>
      <c r="AY261" s="97"/>
      <c r="AZ261" s="97"/>
      <c r="BA261" s="98"/>
      <c r="BB261" s="106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8"/>
      <c r="BQ261" s="109">
        <v>1</v>
      </c>
      <c r="BR261" s="110"/>
      <c r="BS261" s="110"/>
      <c r="BT261" s="110"/>
      <c r="BU261" s="110"/>
      <c r="BV261" s="110"/>
      <c r="BW261" s="110"/>
      <c r="BX261" s="110"/>
      <c r="BY261" s="111"/>
      <c r="BZ261" s="106">
        <v>120</v>
      </c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8"/>
      <c r="CS261" s="94"/>
      <c r="CT261" s="95"/>
      <c r="CU261" s="95"/>
      <c r="CV261" s="95"/>
      <c r="CW261" s="95"/>
      <c r="CX261" s="95"/>
      <c r="CY261" s="95"/>
      <c r="CZ261" s="95"/>
      <c r="DA261" s="102"/>
    </row>
    <row r="262" spans="1:105" ht="12.75">
      <c r="A262" s="81" t="e">
        <f t="shared" si="7"/>
        <v>#REF!</v>
      </c>
      <c r="B262" s="94" t="s">
        <v>39</v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102"/>
      <c r="AD262" s="94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6" t="s">
        <v>105</v>
      </c>
      <c r="AS262" s="97"/>
      <c r="AT262" s="97"/>
      <c r="AU262" s="97"/>
      <c r="AV262" s="97"/>
      <c r="AW262" s="97"/>
      <c r="AX262" s="97"/>
      <c r="AY262" s="97"/>
      <c r="AZ262" s="97"/>
      <c r="BA262" s="98"/>
      <c r="BB262" s="106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8"/>
      <c r="BQ262" s="109">
        <v>2</v>
      </c>
      <c r="BR262" s="110"/>
      <c r="BS262" s="110"/>
      <c r="BT262" s="110"/>
      <c r="BU262" s="110"/>
      <c r="BV262" s="110"/>
      <c r="BW262" s="110"/>
      <c r="BX262" s="110"/>
      <c r="BY262" s="111"/>
      <c r="BZ262" s="106">
        <v>240</v>
      </c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8"/>
      <c r="CS262" s="94"/>
      <c r="CT262" s="95"/>
      <c r="CU262" s="95"/>
      <c r="CV262" s="95"/>
      <c r="CW262" s="95"/>
      <c r="CX262" s="95"/>
      <c r="CY262" s="95"/>
      <c r="CZ262" s="95"/>
      <c r="DA262" s="102"/>
    </row>
    <row r="263" spans="1:105" ht="12.75">
      <c r="A263" s="81" t="e">
        <f t="shared" si="7"/>
        <v>#REF!</v>
      </c>
      <c r="B263" s="26" t="s">
        <v>40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7"/>
      <c r="AD263" s="94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6" t="s">
        <v>105</v>
      </c>
      <c r="AS263" s="97"/>
      <c r="AT263" s="97"/>
      <c r="AU263" s="97"/>
      <c r="AV263" s="97"/>
      <c r="AW263" s="97"/>
      <c r="AX263" s="97"/>
      <c r="AY263" s="97"/>
      <c r="AZ263" s="97"/>
      <c r="BA263" s="98"/>
      <c r="BB263" s="106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8"/>
      <c r="BQ263" s="109">
        <v>2</v>
      </c>
      <c r="BR263" s="110"/>
      <c r="BS263" s="110"/>
      <c r="BT263" s="110"/>
      <c r="BU263" s="110"/>
      <c r="BV263" s="110"/>
      <c r="BW263" s="110"/>
      <c r="BX263" s="110"/>
      <c r="BY263" s="111"/>
      <c r="BZ263" s="106">
        <v>272</v>
      </c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8"/>
      <c r="CS263" s="94"/>
      <c r="CT263" s="95"/>
      <c r="CU263" s="95"/>
      <c r="CV263" s="95"/>
      <c r="CW263" s="95"/>
      <c r="CX263" s="95"/>
      <c r="CY263" s="95"/>
      <c r="CZ263" s="95"/>
      <c r="DA263" s="102"/>
    </row>
    <row r="264" spans="1:105" ht="12.75">
      <c r="A264" s="81" t="e">
        <f t="shared" si="7"/>
        <v>#REF!</v>
      </c>
      <c r="B264" s="94" t="s">
        <v>41</v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102"/>
      <c r="AD264" s="94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6" t="s">
        <v>105</v>
      </c>
      <c r="AS264" s="97"/>
      <c r="AT264" s="97"/>
      <c r="AU264" s="97"/>
      <c r="AV264" s="97"/>
      <c r="AW264" s="97"/>
      <c r="AX264" s="97"/>
      <c r="AY264" s="97"/>
      <c r="AZ264" s="97"/>
      <c r="BA264" s="98"/>
      <c r="BB264" s="106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8"/>
      <c r="BQ264" s="109">
        <v>1</v>
      </c>
      <c r="BR264" s="110"/>
      <c r="BS264" s="110"/>
      <c r="BT264" s="110"/>
      <c r="BU264" s="110"/>
      <c r="BV264" s="110"/>
      <c r="BW264" s="110"/>
      <c r="BX264" s="110"/>
      <c r="BY264" s="111"/>
      <c r="BZ264" s="106">
        <v>80</v>
      </c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8"/>
      <c r="CS264" s="94"/>
      <c r="CT264" s="95"/>
      <c r="CU264" s="95"/>
      <c r="CV264" s="95"/>
      <c r="CW264" s="95"/>
      <c r="CX264" s="95"/>
      <c r="CY264" s="95"/>
      <c r="CZ264" s="95"/>
      <c r="DA264" s="102"/>
    </row>
    <row r="265" spans="1:105" ht="12.75">
      <c r="A265" s="81" t="e">
        <f t="shared" si="7"/>
        <v>#REF!</v>
      </c>
      <c r="B265" s="94" t="s">
        <v>42</v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102"/>
      <c r="AD265" s="17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96" t="s">
        <v>105</v>
      </c>
      <c r="AS265" s="97"/>
      <c r="AT265" s="97"/>
      <c r="AU265" s="97"/>
      <c r="AV265" s="97"/>
      <c r="AW265" s="97"/>
      <c r="AX265" s="97"/>
      <c r="AY265" s="97"/>
      <c r="AZ265" s="97"/>
      <c r="BA265" s="98"/>
      <c r="BB265" s="106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8"/>
      <c r="BQ265" s="109">
        <v>1</v>
      </c>
      <c r="BR265" s="110"/>
      <c r="BS265" s="110"/>
      <c r="BT265" s="110"/>
      <c r="BU265" s="110"/>
      <c r="BV265" s="110"/>
      <c r="BW265" s="110"/>
      <c r="BX265" s="110"/>
      <c r="BY265" s="111"/>
      <c r="BZ265" s="106">
        <v>80</v>
      </c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8"/>
      <c r="CS265" s="17"/>
      <c r="CT265" s="18"/>
      <c r="CU265" s="18"/>
      <c r="CV265" s="18"/>
      <c r="CW265" s="18"/>
      <c r="CX265" s="18"/>
      <c r="CY265" s="18"/>
      <c r="CZ265" s="18"/>
      <c r="DA265" s="19"/>
    </row>
    <row r="266" spans="1:105" ht="12.75">
      <c r="A266" s="81" t="e">
        <f t="shared" si="7"/>
        <v>#REF!</v>
      </c>
      <c r="B266" s="94" t="s">
        <v>43</v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102"/>
      <c r="AD266" s="94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 t="s">
        <v>105</v>
      </c>
      <c r="AS266" s="97"/>
      <c r="AT266" s="97"/>
      <c r="AU266" s="97"/>
      <c r="AV266" s="97"/>
      <c r="AW266" s="97"/>
      <c r="AX266" s="97"/>
      <c r="AY266" s="97"/>
      <c r="AZ266" s="97"/>
      <c r="BA266" s="98"/>
      <c r="BB266" s="106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8"/>
      <c r="BQ266" s="109">
        <v>1</v>
      </c>
      <c r="BR266" s="110"/>
      <c r="BS266" s="110"/>
      <c r="BT266" s="110"/>
      <c r="BU266" s="110"/>
      <c r="BV266" s="110"/>
      <c r="BW266" s="110"/>
      <c r="BX266" s="110"/>
      <c r="BY266" s="111"/>
      <c r="BZ266" s="106">
        <v>440</v>
      </c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8"/>
      <c r="CS266" s="94"/>
      <c r="CT266" s="95"/>
      <c r="CU266" s="95"/>
      <c r="CV266" s="95"/>
      <c r="CW266" s="95"/>
      <c r="CX266" s="95"/>
      <c r="CY266" s="95"/>
      <c r="CZ266" s="95"/>
      <c r="DA266" s="102"/>
    </row>
    <row r="267" spans="1:105" ht="12.75">
      <c r="A267" s="81" t="e">
        <f t="shared" si="7"/>
        <v>#REF!</v>
      </c>
      <c r="B267" s="94" t="s">
        <v>44</v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102"/>
      <c r="AD267" s="94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6" t="s">
        <v>105</v>
      </c>
      <c r="AS267" s="97"/>
      <c r="AT267" s="97"/>
      <c r="AU267" s="97"/>
      <c r="AV267" s="97"/>
      <c r="AW267" s="97"/>
      <c r="AX267" s="97"/>
      <c r="AY267" s="97"/>
      <c r="AZ267" s="97"/>
      <c r="BA267" s="98"/>
      <c r="BB267" s="106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8"/>
      <c r="BQ267" s="109">
        <v>2</v>
      </c>
      <c r="BR267" s="110"/>
      <c r="BS267" s="110"/>
      <c r="BT267" s="110"/>
      <c r="BU267" s="110"/>
      <c r="BV267" s="110"/>
      <c r="BW267" s="110"/>
      <c r="BX267" s="110"/>
      <c r="BY267" s="111"/>
      <c r="BZ267" s="106">
        <v>880</v>
      </c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8"/>
      <c r="CS267" s="94"/>
      <c r="CT267" s="95"/>
      <c r="CU267" s="95"/>
      <c r="CV267" s="95"/>
      <c r="CW267" s="95"/>
      <c r="CX267" s="95"/>
      <c r="CY267" s="95"/>
      <c r="CZ267" s="95"/>
      <c r="DA267" s="102"/>
    </row>
    <row r="268" spans="1:105" ht="12.75">
      <c r="A268" s="81" t="e">
        <f t="shared" si="7"/>
        <v>#REF!</v>
      </c>
      <c r="B268" s="94" t="s">
        <v>45</v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102"/>
      <c r="AD268" s="94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6" t="s">
        <v>105</v>
      </c>
      <c r="AS268" s="97"/>
      <c r="AT268" s="97"/>
      <c r="AU268" s="97"/>
      <c r="AV268" s="97"/>
      <c r="AW268" s="97"/>
      <c r="AX268" s="97"/>
      <c r="AY268" s="97"/>
      <c r="AZ268" s="97"/>
      <c r="BA268" s="98"/>
      <c r="BB268" s="106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8"/>
      <c r="BQ268" s="109">
        <v>2</v>
      </c>
      <c r="BR268" s="110"/>
      <c r="BS268" s="110"/>
      <c r="BT268" s="110"/>
      <c r="BU268" s="110"/>
      <c r="BV268" s="110"/>
      <c r="BW268" s="110"/>
      <c r="BX268" s="110"/>
      <c r="BY268" s="111"/>
      <c r="BZ268" s="106">
        <v>280</v>
      </c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8"/>
      <c r="CS268" s="94"/>
      <c r="CT268" s="95"/>
      <c r="CU268" s="95"/>
      <c r="CV268" s="95"/>
      <c r="CW268" s="95"/>
      <c r="CX268" s="95"/>
      <c r="CY268" s="95"/>
      <c r="CZ268" s="95"/>
      <c r="DA268" s="102"/>
    </row>
    <row r="269" spans="1:105" ht="12.75">
      <c r="A269" s="81" t="e">
        <f t="shared" si="7"/>
        <v>#REF!</v>
      </c>
      <c r="B269" s="94" t="s">
        <v>50</v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102"/>
      <c r="AD269" s="94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6" t="s">
        <v>105</v>
      </c>
      <c r="AS269" s="97"/>
      <c r="AT269" s="97"/>
      <c r="AU269" s="97"/>
      <c r="AV269" s="97"/>
      <c r="AW269" s="97"/>
      <c r="AX269" s="97"/>
      <c r="AY269" s="97"/>
      <c r="AZ269" s="97"/>
      <c r="BA269" s="98"/>
      <c r="BB269" s="106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8"/>
      <c r="BQ269" s="109">
        <v>1</v>
      </c>
      <c r="BR269" s="110"/>
      <c r="BS269" s="110"/>
      <c r="BT269" s="110"/>
      <c r="BU269" s="110"/>
      <c r="BV269" s="110"/>
      <c r="BW269" s="110"/>
      <c r="BX269" s="110"/>
      <c r="BY269" s="111"/>
      <c r="BZ269" s="106">
        <v>80</v>
      </c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8"/>
      <c r="CS269" s="94"/>
      <c r="CT269" s="95"/>
      <c r="CU269" s="95"/>
      <c r="CV269" s="95"/>
      <c r="CW269" s="95"/>
      <c r="CX269" s="95"/>
      <c r="CY269" s="95"/>
      <c r="CZ269" s="95"/>
      <c r="DA269" s="102"/>
    </row>
    <row r="270" spans="1:105" ht="12.75">
      <c r="A270" s="81" t="e">
        <f t="shared" si="7"/>
        <v>#REF!</v>
      </c>
      <c r="B270" s="94" t="s">
        <v>46</v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102"/>
      <c r="AD270" s="17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96" t="s">
        <v>105</v>
      </c>
      <c r="AS270" s="97"/>
      <c r="AT270" s="97"/>
      <c r="AU270" s="97"/>
      <c r="AV270" s="97"/>
      <c r="AW270" s="97"/>
      <c r="AX270" s="97"/>
      <c r="AY270" s="97"/>
      <c r="AZ270" s="97"/>
      <c r="BA270" s="98"/>
      <c r="BB270" s="106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8"/>
      <c r="BQ270" s="109">
        <v>1</v>
      </c>
      <c r="BR270" s="110"/>
      <c r="BS270" s="110"/>
      <c r="BT270" s="110"/>
      <c r="BU270" s="110"/>
      <c r="BV270" s="110"/>
      <c r="BW270" s="110"/>
      <c r="BX270" s="110"/>
      <c r="BY270" s="111"/>
      <c r="BZ270" s="106">
        <v>280</v>
      </c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8"/>
      <c r="CS270" s="17"/>
      <c r="CT270" s="18"/>
      <c r="CU270" s="18"/>
      <c r="CV270" s="18"/>
      <c r="CW270" s="18"/>
      <c r="CX270" s="18"/>
      <c r="CY270" s="18"/>
      <c r="CZ270" s="18"/>
      <c r="DA270" s="19"/>
    </row>
    <row r="271" spans="1:105" ht="12.75">
      <c r="A271" s="81" t="e">
        <f t="shared" si="7"/>
        <v>#REF!</v>
      </c>
      <c r="B271" s="26" t="s">
        <v>47</v>
      </c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7"/>
      <c r="AD271" s="94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6" t="s">
        <v>105</v>
      </c>
      <c r="AS271" s="97"/>
      <c r="AT271" s="97"/>
      <c r="AU271" s="97"/>
      <c r="AV271" s="97"/>
      <c r="AW271" s="97"/>
      <c r="AX271" s="97"/>
      <c r="AY271" s="97"/>
      <c r="AZ271" s="97"/>
      <c r="BA271" s="98"/>
      <c r="BB271" s="106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8"/>
      <c r="BQ271" s="109">
        <v>1</v>
      </c>
      <c r="BR271" s="110"/>
      <c r="BS271" s="110"/>
      <c r="BT271" s="110"/>
      <c r="BU271" s="110"/>
      <c r="BV271" s="110"/>
      <c r="BW271" s="110"/>
      <c r="BX271" s="110"/>
      <c r="BY271" s="111"/>
      <c r="BZ271" s="106">
        <v>280</v>
      </c>
      <c r="CA271" s="107"/>
      <c r="CB271" s="107"/>
      <c r="CC271" s="107"/>
      <c r="CD271" s="107"/>
      <c r="CE271" s="107"/>
      <c r="CF271" s="107"/>
      <c r="CG271" s="107"/>
      <c r="CH271" s="107"/>
      <c r="CI271" s="107"/>
      <c r="CJ271" s="107"/>
      <c r="CK271" s="107"/>
      <c r="CL271" s="107"/>
      <c r="CM271" s="107"/>
      <c r="CN271" s="107"/>
      <c r="CO271" s="107"/>
      <c r="CP271" s="107"/>
      <c r="CQ271" s="107"/>
      <c r="CR271" s="108"/>
      <c r="CS271" s="94"/>
      <c r="CT271" s="95"/>
      <c r="CU271" s="95"/>
      <c r="CV271" s="95"/>
      <c r="CW271" s="95"/>
      <c r="CX271" s="95"/>
      <c r="CY271" s="95"/>
      <c r="CZ271" s="95"/>
      <c r="DA271" s="102"/>
    </row>
    <row r="272" spans="1:105" ht="12.75">
      <c r="A272" s="81" t="e">
        <f t="shared" si="7"/>
        <v>#REF!</v>
      </c>
      <c r="B272" s="94" t="s">
        <v>48</v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102"/>
      <c r="AD272" s="94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6" t="s">
        <v>105</v>
      </c>
      <c r="AS272" s="97"/>
      <c r="AT272" s="97"/>
      <c r="AU272" s="97"/>
      <c r="AV272" s="97"/>
      <c r="AW272" s="97"/>
      <c r="AX272" s="97"/>
      <c r="AY272" s="97"/>
      <c r="AZ272" s="97"/>
      <c r="BA272" s="98"/>
      <c r="BB272" s="106"/>
      <c r="BC272" s="107"/>
      <c r="BD272" s="107"/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8"/>
      <c r="BQ272" s="109">
        <v>1</v>
      </c>
      <c r="BR272" s="110"/>
      <c r="BS272" s="110"/>
      <c r="BT272" s="110"/>
      <c r="BU272" s="110"/>
      <c r="BV272" s="110"/>
      <c r="BW272" s="110"/>
      <c r="BX272" s="110"/>
      <c r="BY272" s="111"/>
      <c r="BZ272" s="106">
        <v>550</v>
      </c>
      <c r="CA272" s="107"/>
      <c r="CB272" s="107"/>
      <c r="CC272" s="107"/>
      <c r="CD272" s="107"/>
      <c r="CE272" s="107"/>
      <c r="CF272" s="107"/>
      <c r="CG272" s="107"/>
      <c r="CH272" s="107"/>
      <c r="CI272" s="107"/>
      <c r="CJ272" s="107"/>
      <c r="CK272" s="107"/>
      <c r="CL272" s="107"/>
      <c r="CM272" s="107"/>
      <c r="CN272" s="107"/>
      <c r="CO272" s="107"/>
      <c r="CP272" s="107"/>
      <c r="CQ272" s="107"/>
      <c r="CR272" s="108"/>
      <c r="CS272" s="94"/>
      <c r="CT272" s="95"/>
      <c r="CU272" s="95"/>
      <c r="CV272" s="95"/>
      <c r="CW272" s="95"/>
      <c r="CX272" s="95"/>
      <c r="CY272" s="95"/>
      <c r="CZ272" s="95"/>
      <c r="DA272" s="102"/>
    </row>
    <row r="273" spans="1:105" ht="12.75">
      <c r="A273" s="81" t="e">
        <f t="shared" si="7"/>
        <v>#REF!</v>
      </c>
      <c r="B273" s="26" t="s">
        <v>49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7"/>
      <c r="AD273" s="94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6" t="s">
        <v>105</v>
      </c>
      <c r="AS273" s="97"/>
      <c r="AT273" s="97"/>
      <c r="AU273" s="97"/>
      <c r="AV273" s="97"/>
      <c r="AW273" s="97"/>
      <c r="AX273" s="97"/>
      <c r="AY273" s="97"/>
      <c r="AZ273" s="97"/>
      <c r="BA273" s="98"/>
      <c r="BB273" s="106"/>
      <c r="BC273" s="107"/>
      <c r="BD273" s="107"/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  <c r="BP273" s="108"/>
      <c r="BQ273" s="109">
        <v>1</v>
      </c>
      <c r="BR273" s="110"/>
      <c r="BS273" s="110"/>
      <c r="BT273" s="110"/>
      <c r="BU273" s="110"/>
      <c r="BV273" s="110"/>
      <c r="BW273" s="110"/>
      <c r="BX273" s="110"/>
      <c r="BY273" s="111"/>
      <c r="BZ273" s="106">
        <v>550</v>
      </c>
      <c r="CA273" s="107"/>
      <c r="CB273" s="107"/>
      <c r="CC273" s="107"/>
      <c r="CD273" s="107"/>
      <c r="CE273" s="107"/>
      <c r="CF273" s="107"/>
      <c r="CG273" s="107"/>
      <c r="CH273" s="107"/>
      <c r="CI273" s="107"/>
      <c r="CJ273" s="107"/>
      <c r="CK273" s="107"/>
      <c r="CL273" s="107"/>
      <c r="CM273" s="107"/>
      <c r="CN273" s="107"/>
      <c r="CO273" s="107"/>
      <c r="CP273" s="107"/>
      <c r="CQ273" s="107"/>
      <c r="CR273" s="108"/>
      <c r="CS273" s="94"/>
      <c r="CT273" s="95"/>
      <c r="CU273" s="95"/>
      <c r="CV273" s="95"/>
      <c r="CW273" s="95"/>
      <c r="CX273" s="95"/>
      <c r="CY273" s="95"/>
      <c r="CZ273" s="95"/>
      <c r="DA273" s="102"/>
    </row>
    <row r="274" spans="1:105" ht="12.75">
      <c r="A274" s="81" t="e">
        <f t="shared" si="7"/>
        <v>#REF!</v>
      </c>
      <c r="B274" s="26" t="s">
        <v>51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7"/>
      <c r="AD274" s="94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6" t="s">
        <v>105</v>
      </c>
      <c r="AS274" s="97"/>
      <c r="AT274" s="97"/>
      <c r="AU274" s="97"/>
      <c r="AV274" s="97"/>
      <c r="AW274" s="97"/>
      <c r="AX274" s="97"/>
      <c r="AY274" s="97"/>
      <c r="AZ274" s="97"/>
      <c r="BA274" s="98"/>
      <c r="BB274" s="106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8"/>
      <c r="BQ274" s="109">
        <v>1</v>
      </c>
      <c r="BR274" s="110"/>
      <c r="BS274" s="110"/>
      <c r="BT274" s="110"/>
      <c r="BU274" s="110"/>
      <c r="BV274" s="110"/>
      <c r="BW274" s="110"/>
      <c r="BX274" s="110"/>
      <c r="BY274" s="111"/>
      <c r="BZ274" s="106">
        <v>550</v>
      </c>
      <c r="CA274" s="107"/>
      <c r="CB274" s="107"/>
      <c r="CC274" s="107"/>
      <c r="CD274" s="107"/>
      <c r="CE274" s="107"/>
      <c r="CF274" s="107"/>
      <c r="CG274" s="107"/>
      <c r="CH274" s="107"/>
      <c r="CI274" s="107"/>
      <c r="CJ274" s="107"/>
      <c r="CK274" s="107"/>
      <c r="CL274" s="107"/>
      <c r="CM274" s="107"/>
      <c r="CN274" s="107"/>
      <c r="CO274" s="107"/>
      <c r="CP274" s="107"/>
      <c r="CQ274" s="107"/>
      <c r="CR274" s="108"/>
      <c r="CS274" s="94"/>
      <c r="CT274" s="95"/>
      <c r="CU274" s="95"/>
      <c r="CV274" s="95"/>
      <c r="CW274" s="95"/>
      <c r="CX274" s="95"/>
      <c r="CY274" s="95"/>
      <c r="CZ274" s="95"/>
      <c r="DA274" s="102"/>
    </row>
    <row r="275" spans="1:105" ht="12.75">
      <c r="A275" s="81" t="e">
        <f t="shared" si="7"/>
        <v>#REF!</v>
      </c>
      <c r="B275" s="94" t="s">
        <v>52</v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102"/>
      <c r="AD275" s="94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6" t="s">
        <v>105</v>
      </c>
      <c r="AS275" s="97"/>
      <c r="AT275" s="97"/>
      <c r="AU275" s="97"/>
      <c r="AV275" s="97"/>
      <c r="AW275" s="97"/>
      <c r="AX275" s="97"/>
      <c r="AY275" s="97"/>
      <c r="AZ275" s="97"/>
      <c r="BA275" s="98"/>
      <c r="BB275" s="106"/>
      <c r="BC275" s="107"/>
      <c r="BD275" s="107"/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  <c r="BP275" s="108"/>
      <c r="BQ275" s="109">
        <v>2</v>
      </c>
      <c r="BR275" s="110"/>
      <c r="BS275" s="110"/>
      <c r="BT275" s="110"/>
      <c r="BU275" s="110"/>
      <c r="BV275" s="110"/>
      <c r="BW275" s="110"/>
      <c r="BX275" s="110"/>
      <c r="BY275" s="111"/>
      <c r="BZ275" s="106">
        <v>240</v>
      </c>
      <c r="CA275" s="107"/>
      <c r="CB275" s="107"/>
      <c r="CC275" s="107"/>
      <c r="CD275" s="107"/>
      <c r="CE275" s="107"/>
      <c r="CF275" s="107"/>
      <c r="CG275" s="107"/>
      <c r="CH275" s="107"/>
      <c r="CI275" s="107"/>
      <c r="CJ275" s="107"/>
      <c r="CK275" s="107"/>
      <c r="CL275" s="107"/>
      <c r="CM275" s="107"/>
      <c r="CN275" s="107"/>
      <c r="CO275" s="107"/>
      <c r="CP275" s="107"/>
      <c r="CQ275" s="107"/>
      <c r="CR275" s="108"/>
      <c r="CS275" s="94"/>
      <c r="CT275" s="95"/>
      <c r="CU275" s="95"/>
      <c r="CV275" s="95"/>
      <c r="CW275" s="95"/>
      <c r="CX275" s="95"/>
      <c r="CY275" s="95"/>
      <c r="CZ275" s="95"/>
      <c r="DA275" s="102"/>
    </row>
    <row r="276" spans="1:105" ht="12.75">
      <c r="A276" s="81" t="e">
        <f t="shared" si="7"/>
        <v>#REF!</v>
      </c>
      <c r="B276" s="94" t="s">
        <v>53</v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102"/>
      <c r="AD276" s="94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6" t="s">
        <v>105</v>
      </c>
      <c r="AS276" s="97"/>
      <c r="AT276" s="97"/>
      <c r="AU276" s="97"/>
      <c r="AV276" s="97"/>
      <c r="AW276" s="97"/>
      <c r="AX276" s="97"/>
      <c r="AY276" s="97"/>
      <c r="AZ276" s="97"/>
      <c r="BA276" s="98"/>
      <c r="BB276" s="106"/>
      <c r="BC276" s="107"/>
      <c r="BD276" s="107"/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8"/>
      <c r="BQ276" s="109">
        <v>1</v>
      </c>
      <c r="BR276" s="110"/>
      <c r="BS276" s="110"/>
      <c r="BT276" s="110"/>
      <c r="BU276" s="110"/>
      <c r="BV276" s="110"/>
      <c r="BW276" s="110"/>
      <c r="BX276" s="110"/>
      <c r="BY276" s="111"/>
      <c r="BZ276" s="106">
        <v>440</v>
      </c>
      <c r="CA276" s="107"/>
      <c r="CB276" s="107"/>
      <c r="CC276" s="107"/>
      <c r="CD276" s="107"/>
      <c r="CE276" s="107"/>
      <c r="CF276" s="107"/>
      <c r="CG276" s="107"/>
      <c r="CH276" s="107"/>
      <c r="CI276" s="107"/>
      <c r="CJ276" s="107"/>
      <c r="CK276" s="107"/>
      <c r="CL276" s="107"/>
      <c r="CM276" s="107"/>
      <c r="CN276" s="107"/>
      <c r="CO276" s="107"/>
      <c r="CP276" s="107"/>
      <c r="CQ276" s="107"/>
      <c r="CR276" s="108"/>
      <c r="CS276" s="94"/>
      <c r="CT276" s="95"/>
      <c r="CU276" s="95"/>
      <c r="CV276" s="95"/>
      <c r="CW276" s="95"/>
      <c r="CX276" s="95"/>
      <c r="CY276" s="95"/>
      <c r="CZ276" s="95"/>
      <c r="DA276" s="102"/>
    </row>
    <row r="277" spans="1:105" ht="12.75">
      <c r="A277" s="81" t="e">
        <f t="shared" si="7"/>
        <v>#REF!</v>
      </c>
      <c r="B277" s="94" t="s">
        <v>54</v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102"/>
      <c r="AD277" s="94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6" t="s">
        <v>105</v>
      </c>
      <c r="AS277" s="97"/>
      <c r="AT277" s="97"/>
      <c r="AU277" s="97"/>
      <c r="AV277" s="97"/>
      <c r="AW277" s="97"/>
      <c r="AX277" s="97"/>
      <c r="AY277" s="97"/>
      <c r="AZ277" s="97"/>
      <c r="BA277" s="98"/>
      <c r="BB277" s="106"/>
      <c r="BC277" s="107"/>
      <c r="BD277" s="107"/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  <c r="BP277" s="108"/>
      <c r="BQ277" s="109">
        <v>1</v>
      </c>
      <c r="BR277" s="110"/>
      <c r="BS277" s="110"/>
      <c r="BT277" s="110"/>
      <c r="BU277" s="110"/>
      <c r="BV277" s="110"/>
      <c r="BW277" s="110"/>
      <c r="BX277" s="110"/>
      <c r="BY277" s="111"/>
      <c r="BZ277" s="106">
        <v>120</v>
      </c>
      <c r="CA277" s="107"/>
      <c r="CB277" s="107"/>
      <c r="CC277" s="107"/>
      <c r="CD277" s="107"/>
      <c r="CE277" s="107"/>
      <c r="CF277" s="107"/>
      <c r="CG277" s="107"/>
      <c r="CH277" s="107"/>
      <c r="CI277" s="107"/>
      <c r="CJ277" s="107"/>
      <c r="CK277" s="107"/>
      <c r="CL277" s="107"/>
      <c r="CM277" s="107"/>
      <c r="CN277" s="107"/>
      <c r="CO277" s="107"/>
      <c r="CP277" s="107"/>
      <c r="CQ277" s="107"/>
      <c r="CR277" s="108"/>
      <c r="CS277" s="94"/>
      <c r="CT277" s="95"/>
      <c r="CU277" s="95"/>
      <c r="CV277" s="95"/>
      <c r="CW277" s="95"/>
      <c r="CX277" s="95"/>
      <c r="CY277" s="95"/>
      <c r="CZ277" s="95"/>
      <c r="DA277" s="102"/>
    </row>
    <row r="278" spans="1:105" ht="12.75">
      <c r="A278" s="81" t="e">
        <f t="shared" si="7"/>
        <v>#REF!</v>
      </c>
      <c r="B278" s="94" t="s">
        <v>55</v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102"/>
      <c r="AD278" s="94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6" t="s">
        <v>105</v>
      </c>
      <c r="AS278" s="97"/>
      <c r="AT278" s="97"/>
      <c r="AU278" s="97"/>
      <c r="AV278" s="97"/>
      <c r="AW278" s="97"/>
      <c r="AX278" s="97"/>
      <c r="AY278" s="97"/>
      <c r="AZ278" s="97"/>
      <c r="BA278" s="98"/>
      <c r="BB278" s="106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8"/>
      <c r="BQ278" s="109">
        <v>1</v>
      </c>
      <c r="BR278" s="110"/>
      <c r="BS278" s="110"/>
      <c r="BT278" s="110"/>
      <c r="BU278" s="110"/>
      <c r="BV278" s="110"/>
      <c r="BW278" s="110"/>
      <c r="BX278" s="110"/>
      <c r="BY278" s="111"/>
      <c r="BZ278" s="106">
        <v>80</v>
      </c>
      <c r="CA278" s="107"/>
      <c r="CB278" s="107"/>
      <c r="CC278" s="107"/>
      <c r="CD278" s="107"/>
      <c r="CE278" s="107"/>
      <c r="CF278" s="107"/>
      <c r="CG278" s="107"/>
      <c r="CH278" s="107"/>
      <c r="CI278" s="107"/>
      <c r="CJ278" s="107"/>
      <c r="CK278" s="107"/>
      <c r="CL278" s="107"/>
      <c r="CM278" s="107"/>
      <c r="CN278" s="107"/>
      <c r="CO278" s="107"/>
      <c r="CP278" s="107"/>
      <c r="CQ278" s="107"/>
      <c r="CR278" s="108"/>
      <c r="CS278" s="94"/>
      <c r="CT278" s="95"/>
      <c r="CU278" s="95"/>
      <c r="CV278" s="95"/>
      <c r="CW278" s="95"/>
      <c r="CX278" s="95"/>
      <c r="CY278" s="95"/>
      <c r="CZ278" s="95"/>
      <c r="DA278" s="102"/>
    </row>
    <row r="279" spans="1:105" ht="12.75">
      <c r="A279" s="81" t="e">
        <f t="shared" si="7"/>
        <v>#REF!</v>
      </c>
      <c r="B279" s="94" t="s">
        <v>56</v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102"/>
      <c r="AD279" s="94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6" t="s">
        <v>105</v>
      </c>
      <c r="AS279" s="97"/>
      <c r="AT279" s="97"/>
      <c r="AU279" s="97"/>
      <c r="AV279" s="97"/>
      <c r="AW279" s="97"/>
      <c r="AX279" s="97"/>
      <c r="AY279" s="97"/>
      <c r="AZ279" s="97"/>
      <c r="BA279" s="98"/>
      <c r="BB279" s="106"/>
      <c r="BC279" s="107"/>
      <c r="BD279" s="107"/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8"/>
      <c r="BQ279" s="109">
        <v>1</v>
      </c>
      <c r="BR279" s="110"/>
      <c r="BS279" s="110"/>
      <c r="BT279" s="110"/>
      <c r="BU279" s="110"/>
      <c r="BV279" s="110"/>
      <c r="BW279" s="110"/>
      <c r="BX279" s="110"/>
      <c r="BY279" s="111"/>
      <c r="BZ279" s="106">
        <v>80</v>
      </c>
      <c r="CA279" s="107"/>
      <c r="CB279" s="107"/>
      <c r="CC279" s="107"/>
      <c r="CD279" s="107"/>
      <c r="CE279" s="107"/>
      <c r="CF279" s="107"/>
      <c r="CG279" s="107"/>
      <c r="CH279" s="107"/>
      <c r="CI279" s="107"/>
      <c r="CJ279" s="107"/>
      <c r="CK279" s="107"/>
      <c r="CL279" s="107"/>
      <c r="CM279" s="107"/>
      <c r="CN279" s="107"/>
      <c r="CO279" s="107"/>
      <c r="CP279" s="107"/>
      <c r="CQ279" s="107"/>
      <c r="CR279" s="108"/>
      <c r="CS279" s="94"/>
      <c r="CT279" s="95"/>
      <c r="CU279" s="95"/>
      <c r="CV279" s="95"/>
      <c r="CW279" s="95"/>
      <c r="CX279" s="95"/>
      <c r="CY279" s="95"/>
      <c r="CZ279" s="95"/>
      <c r="DA279" s="102"/>
    </row>
    <row r="280" spans="1:105" ht="12.75">
      <c r="A280" s="81" t="e">
        <f aca="true" t="shared" si="8" ref="A280:A333">A279+1</f>
        <v>#REF!</v>
      </c>
      <c r="B280" s="94" t="s">
        <v>57</v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102"/>
      <c r="AD280" s="94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6" t="s">
        <v>105</v>
      </c>
      <c r="AS280" s="97"/>
      <c r="AT280" s="97"/>
      <c r="AU280" s="97"/>
      <c r="AV280" s="97"/>
      <c r="AW280" s="97"/>
      <c r="AX280" s="97"/>
      <c r="AY280" s="97"/>
      <c r="AZ280" s="97"/>
      <c r="BA280" s="98"/>
      <c r="BB280" s="106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  <c r="BP280" s="108"/>
      <c r="BQ280" s="109">
        <v>1</v>
      </c>
      <c r="BR280" s="110"/>
      <c r="BS280" s="110"/>
      <c r="BT280" s="110"/>
      <c r="BU280" s="110"/>
      <c r="BV280" s="110"/>
      <c r="BW280" s="110"/>
      <c r="BX280" s="110"/>
      <c r="BY280" s="111"/>
      <c r="BZ280" s="106">
        <v>144</v>
      </c>
      <c r="CA280" s="107"/>
      <c r="CB280" s="107"/>
      <c r="CC280" s="107"/>
      <c r="CD280" s="107"/>
      <c r="CE280" s="107"/>
      <c r="CF280" s="107"/>
      <c r="CG280" s="107"/>
      <c r="CH280" s="107"/>
      <c r="CI280" s="107"/>
      <c r="CJ280" s="107"/>
      <c r="CK280" s="107"/>
      <c r="CL280" s="107"/>
      <c r="CM280" s="107"/>
      <c r="CN280" s="107"/>
      <c r="CO280" s="107"/>
      <c r="CP280" s="107"/>
      <c r="CQ280" s="107"/>
      <c r="CR280" s="108"/>
      <c r="CS280" s="94"/>
      <c r="CT280" s="95"/>
      <c r="CU280" s="95"/>
      <c r="CV280" s="95"/>
      <c r="CW280" s="95"/>
      <c r="CX280" s="95"/>
      <c r="CY280" s="95"/>
      <c r="CZ280" s="95"/>
      <c r="DA280" s="102"/>
    </row>
    <row r="281" spans="1:105" ht="12.75">
      <c r="A281" s="81" t="e">
        <f t="shared" si="8"/>
        <v>#REF!</v>
      </c>
      <c r="B281" s="94" t="s">
        <v>58</v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102"/>
      <c r="AD281" s="94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6" t="s">
        <v>105</v>
      </c>
      <c r="AS281" s="97"/>
      <c r="AT281" s="97"/>
      <c r="AU281" s="97"/>
      <c r="AV281" s="97"/>
      <c r="AW281" s="97"/>
      <c r="AX281" s="97"/>
      <c r="AY281" s="97"/>
      <c r="AZ281" s="97"/>
      <c r="BA281" s="98"/>
      <c r="BB281" s="106"/>
      <c r="BC281" s="107"/>
      <c r="BD281" s="107"/>
      <c r="BE281" s="107"/>
      <c r="BF281" s="107"/>
      <c r="BG281" s="107"/>
      <c r="BH281" s="107"/>
      <c r="BI281" s="107"/>
      <c r="BJ281" s="107"/>
      <c r="BK281" s="107"/>
      <c r="BL281" s="107"/>
      <c r="BM281" s="107"/>
      <c r="BN281" s="107"/>
      <c r="BO281" s="107"/>
      <c r="BP281" s="108"/>
      <c r="BQ281" s="109">
        <v>2</v>
      </c>
      <c r="BR281" s="110"/>
      <c r="BS281" s="110"/>
      <c r="BT281" s="110"/>
      <c r="BU281" s="110"/>
      <c r="BV281" s="110"/>
      <c r="BW281" s="110"/>
      <c r="BX281" s="110"/>
      <c r="BY281" s="111"/>
      <c r="BZ281" s="106">
        <v>560</v>
      </c>
      <c r="CA281" s="107"/>
      <c r="CB281" s="107"/>
      <c r="CC281" s="107"/>
      <c r="CD281" s="107"/>
      <c r="CE281" s="107"/>
      <c r="CF281" s="107"/>
      <c r="CG281" s="107"/>
      <c r="CH281" s="107"/>
      <c r="CI281" s="107"/>
      <c r="CJ281" s="107"/>
      <c r="CK281" s="107"/>
      <c r="CL281" s="107"/>
      <c r="CM281" s="107"/>
      <c r="CN281" s="107"/>
      <c r="CO281" s="107"/>
      <c r="CP281" s="107"/>
      <c r="CQ281" s="107"/>
      <c r="CR281" s="108"/>
      <c r="CS281" s="94"/>
      <c r="CT281" s="95"/>
      <c r="CU281" s="95"/>
      <c r="CV281" s="95"/>
      <c r="CW281" s="95"/>
      <c r="CX281" s="95"/>
      <c r="CY281" s="95"/>
      <c r="CZ281" s="95"/>
      <c r="DA281" s="102"/>
    </row>
    <row r="282" spans="1:105" ht="12.75">
      <c r="A282" s="81" t="e">
        <f t="shared" si="8"/>
        <v>#REF!</v>
      </c>
      <c r="B282" s="26" t="s">
        <v>59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7"/>
      <c r="AD282" s="241"/>
      <c r="AE282" s="239"/>
      <c r="AF282" s="239"/>
      <c r="AG282" s="239"/>
      <c r="AH282" s="239"/>
      <c r="AI282" s="239"/>
      <c r="AJ282" s="239"/>
      <c r="AK282" s="239"/>
      <c r="AL282" s="239"/>
      <c r="AM282" s="239"/>
      <c r="AN282" s="239"/>
      <c r="AO282" s="239"/>
      <c r="AP282" s="239"/>
      <c r="AQ282" s="239"/>
      <c r="AR282" s="96" t="s">
        <v>105</v>
      </c>
      <c r="AS282" s="97"/>
      <c r="AT282" s="97"/>
      <c r="AU282" s="97"/>
      <c r="AV282" s="97"/>
      <c r="AW282" s="97"/>
      <c r="AX282" s="97"/>
      <c r="AY282" s="97"/>
      <c r="AZ282" s="97"/>
      <c r="BA282" s="98"/>
      <c r="BB282" s="106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  <c r="BP282" s="108"/>
      <c r="BQ282" s="109">
        <v>2</v>
      </c>
      <c r="BR282" s="110"/>
      <c r="BS282" s="110"/>
      <c r="BT282" s="110"/>
      <c r="BU282" s="110"/>
      <c r="BV282" s="110"/>
      <c r="BW282" s="110"/>
      <c r="BX282" s="110"/>
      <c r="BY282" s="111"/>
      <c r="BZ282" s="106">
        <v>840</v>
      </c>
      <c r="CA282" s="107"/>
      <c r="CB282" s="107"/>
      <c r="CC282" s="107"/>
      <c r="CD282" s="107"/>
      <c r="CE282" s="107"/>
      <c r="CF282" s="107"/>
      <c r="CG282" s="107"/>
      <c r="CH282" s="107"/>
      <c r="CI282" s="107"/>
      <c r="CJ282" s="107"/>
      <c r="CK282" s="107"/>
      <c r="CL282" s="107"/>
      <c r="CM282" s="107"/>
      <c r="CN282" s="107"/>
      <c r="CO282" s="107"/>
      <c r="CP282" s="107"/>
      <c r="CQ282" s="107"/>
      <c r="CR282" s="108"/>
      <c r="CS282" s="241"/>
      <c r="CT282" s="239"/>
      <c r="CU282" s="239"/>
      <c r="CV282" s="239"/>
      <c r="CW282" s="239"/>
      <c r="CX282" s="239"/>
      <c r="CY282" s="239"/>
      <c r="CZ282" s="239"/>
      <c r="DA282" s="240"/>
    </row>
    <row r="283" spans="1:105" ht="12.75">
      <c r="A283" s="81" t="e">
        <f t="shared" si="8"/>
        <v>#REF!</v>
      </c>
      <c r="B283" s="94" t="s">
        <v>60</v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102"/>
      <c r="AD283" s="94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6" t="s">
        <v>105</v>
      </c>
      <c r="AS283" s="97"/>
      <c r="AT283" s="97"/>
      <c r="AU283" s="97"/>
      <c r="AV283" s="97"/>
      <c r="AW283" s="97"/>
      <c r="AX283" s="97"/>
      <c r="AY283" s="97"/>
      <c r="AZ283" s="97"/>
      <c r="BA283" s="98"/>
      <c r="BB283" s="106"/>
      <c r="BC283" s="107"/>
      <c r="BD283" s="107"/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8"/>
      <c r="BQ283" s="109">
        <v>1</v>
      </c>
      <c r="BR283" s="110"/>
      <c r="BS283" s="110"/>
      <c r="BT283" s="110"/>
      <c r="BU283" s="110"/>
      <c r="BV283" s="110"/>
      <c r="BW283" s="110"/>
      <c r="BX283" s="110"/>
      <c r="BY283" s="111"/>
      <c r="BZ283" s="106">
        <v>600</v>
      </c>
      <c r="CA283" s="107"/>
      <c r="CB283" s="107"/>
      <c r="CC283" s="107"/>
      <c r="CD283" s="107"/>
      <c r="CE283" s="107"/>
      <c r="CF283" s="107"/>
      <c r="CG283" s="107"/>
      <c r="CH283" s="107"/>
      <c r="CI283" s="107"/>
      <c r="CJ283" s="107"/>
      <c r="CK283" s="107"/>
      <c r="CL283" s="107"/>
      <c r="CM283" s="107"/>
      <c r="CN283" s="107"/>
      <c r="CO283" s="107"/>
      <c r="CP283" s="107"/>
      <c r="CQ283" s="107"/>
      <c r="CR283" s="108"/>
      <c r="CS283" s="94"/>
      <c r="CT283" s="95"/>
      <c r="CU283" s="95"/>
      <c r="CV283" s="95"/>
      <c r="CW283" s="95"/>
      <c r="CX283" s="95"/>
      <c r="CY283" s="95"/>
      <c r="CZ283" s="95"/>
      <c r="DA283" s="102"/>
    </row>
    <row r="284" spans="1:105" ht="12.75">
      <c r="A284" s="81" t="e">
        <f t="shared" si="8"/>
        <v>#REF!</v>
      </c>
      <c r="B284" s="177" t="s">
        <v>61</v>
      </c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9"/>
      <c r="AD284" s="94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6" t="s">
        <v>105</v>
      </c>
      <c r="AS284" s="97"/>
      <c r="AT284" s="97"/>
      <c r="AU284" s="97"/>
      <c r="AV284" s="97"/>
      <c r="AW284" s="97"/>
      <c r="AX284" s="97"/>
      <c r="AY284" s="97"/>
      <c r="AZ284" s="97"/>
      <c r="BA284" s="98"/>
      <c r="BB284" s="106"/>
      <c r="BC284" s="107"/>
      <c r="BD284" s="107"/>
      <c r="BE284" s="107"/>
      <c r="BF284" s="107"/>
      <c r="BG284" s="107"/>
      <c r="BH284" s="107"/>
      <c r="BI284" s="107"/>
      <c r="BJ284" s="107"/>
      <c r="BK284" s="107"/>
      <c r="BL284" s="107"/>
      <c r="BM284" s="107"/>
      <c r="BN284" s="107"/>
      <c r="BO284" s="107"/>
      <c r="BP284" s="108"/>
      <c r="BQ284" s="109">
        <v>1</v>
      </c>
      <c r="BR284" s="110"/>
      <c r="BS284" s="110"/>
      <c r="BT284" s="110"/>
      <c r="BU284" s="110"/>
      <c r="BV284" s="110"/>
      <c r="BW284" s="110"/>
      <c r="BX284" s="110"/>
      <c r="BY284" s="111"/>
      <c r="BZ284" s="106">
        <v>600</v>
      </c>
      <c r="CA284" s="107"/>
      <c r="CB284" s="107"/>
      <c r="CC284" s="107"/>
      <c r="CD284" s="107"/>
      <c r="CE284" s="107"/>
      <c r="CF284" s="107"/>
      <c r="CG284" s="107"/>
      <c r="CH284" s="107"/>
      <c r="CI284" s="107"/>
      <c r="CJ284" s="107"/>
      <c r="CK284" s="107"/>
      <c r="CL284" s="107"/>
      <c r="CM284" s="107"/>
      <c r="CN284" s="107"/>
      <c r="CO284" s="107"/>
      <c r="CP284" s="107"/>
      <c r="CQ284" s="107"/>
      <c r="CR284" s="108"/>
      <c r="CS284" s="94"/>
      <c r="CT284" s="95"/>
      <c r="CU284" s="95"/>
      <c r="CV284" s="95"/>
      <c r="CW284" s="95"/>
      <c r="CX284" s="95"/>
      <c r="CY284" s="95"/>
      <c r="CZ284" s="95"/>
      <c r="DA284" s="102"/>
    </row>
    <row r="285" spans="1:105" ht="12.75">
      <c r="A285" s="81" t="e">
        <f t="shared" si="8"/>
        <v>#REF!</v>
      </c>
      <c r="B285" s="177" t="s">
        <v>62</v>
      </c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9"/>
      <c r="AD285" s="94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6" t="s">
        <v>105</v>
      </c>
      <c r="AS285" s="97"/>
      <c r="AT285" s="97"/>
      <c r="AU285" s="97"/>
      <c r="AV285" s="97"/>
      <c r="AW285" s="97"/>
      <c r="AX285" s="97"/>
      <c r="AY285" s="97"/>
      <c r="AZ285" s="97"/>
      <c r="BA285" s="98"/>
      <c r="BB285" s="106"/>
      <c r="BC285" s="107"/>
      <c r="BD285" s="107"/>
      <c r="BE285" s="107"/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8"/>
      <c r="BQ285" s="109">
        <v>1</v>
      </c>
      <c r="BR285" s="110"/>
      <c r="BS285" s="110"/>
      <c r="BT285" s="110"/>
      <c r="BU285" s="110"/>
      <c r="BV285" s="110"/>
      <c r="BW285" s="110"/>
      <c r="BX285" s="110"/>
      <c r="BY285" s="111"/>
      <c r="BZ285" s="106">
        <v>600</v>
      </c>
      <c r="CA285" s="107"/>
      <c r="CB285" s="107"/>
      <c r="CC285" s="107"/>
      <c r="CD285" s="107"/>
      <c r="CE285" s="107"/>
      <c r="CF285" s="107"/>
      <c r="CG285" s="107"/>
      <c r="CH285" s="107"/>
      <c r="CI285" s="107"/>
      <c r="CJ285" s="107"/>
      <c r="CK285" s="107"/>
      <c r="CL285" s="107"/>
      <c r="CM285" s="107"/>
      <c r="CN285" s="107"/>
      <c r="CO285" s="107"/>
      <c r="CP285" s="107"/>
      <c r="CQ285" s="107"/>
      <c r="CR285" s="108"/>
      <c r="CS285" s="94"/>
      <c r="CT285" s="95"/>
      <c r="CU285" s="95"/>
      <c r="CV285" s="95"/>
      <c r="CW285" s="95"/>
      <c r="CX285" s="95"/>
      <c r="CY285" s="95"/>
      <c r="CZ285" s="95"/>
      <c r="DA285" s="102"/>
    </row>
    <row r="286" spans="1:105" ht="12.75">
      <c r="A286" s="81" t="e">
        <f t="shared" si="8"/>
        <v>#REF!</v>
      </c>
      <c r="B286" s="94" t="s">
        <v>63</v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102"/>
      <c r="AD286" s="94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6" t="s">
        <v>105</v>
      </c>
      <c r="AS286" s="97"/>
      <c r="AT286" s="97"/>
      <c r="AU286" s="97"/>
      <c r="AV286" s="97"/>
      <c r="AW286" s="97"/>
      <c r="AX286" s="97"/>
      <c r="AY286" s="97"/>
      <c r="AZ286" s="97"/>
      <c r="BA286" s="98"/>
      <c r="BB286" s="106"/>
      <c r="BC286" s="107"/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8"/>
      <c r="BQ286" s="109">
        <v>1</v>
      </c>
      <c r="BR286" s="110"/>
      <c r="BS286" s="110"/>
      <c r="BT286" s="110"/>
      <c r="BU286" s="110"/>
      <c r="BV286" s="110"/>
      <c r="BW286" s="110"/>
      <c r="BX286" s="110"/>
      <c r="BY286" s="111"/>
      <c r="BZ286" s="106">
        <v>304</v>
      </c>
      <c r="CA286" s="107"/>
      <c r="CB286" s="107"/>
      <c r="CC286" s="107"/>
      <c r="CD286" s="107"/>
      <c r="CE286" s="107"/>
      <c r="CF286" s="107"/>
      <c r="CG286" s="107"/>
      <c r="CH286" s="107"/>
      <c r="CI286" s="107"/>
      <c r="CJ286" s="107"/>
      <c r="CK286" s="107"/>
      <c r="CL286" s="107"/>
      <c r="CM286" s="107"/>
      <c r="CN286" s="107"/>
      <c r="CO286" s="107"/>
      <c r="CP286" s="107"/>
      <c r="CQ286" s="107"/>
      <c r="CR286" s="108"/>
      <c r="CS286" s="94"/>
      <c r="CT286" s="95"/>
      <c r="CU286" s="95"/>
      <c r="CV286" s="95"/>
      <c r="CW286" s="95"/>
      <c r="CX286" s="95"/>
      <c r="CY286" s="95"/>
      <c r="CZ286" s="95"/>
      <c r="DA286" s="102"/>
    </row>
    <row r="287" spans="1:105" ht="12.75">
      <c r="A287" s="81" t="e">
        <f t="shared" si="8"/>
        <v>#REF!</v>
      </c>
      <c r="B287" s="94" t="s">
        <v>65</v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102"/>
      <c r="AD287" s="94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6" t="s">
        <v>105</v>
      </c>
      <c r="AS287" s="97"/>
      <c r="AT287" s="97"/>
      <c r="AU287" s="97"/>
      <c r="AV287" s="97"/>
      <c r="AW287" s="97"/>
      <c r="AX287" s="97"/>
      <c r="AY287" s="97"/>
      <c r="AZ287" s="97"/>
      <c r="BA287" s="98"/>
      <c r="BB287" s="106"/>
      <c r="BC287" s="107"/>
      <c r="BD287" s="107"/>
      <c r="BE287" s="107"/>
      <c r="BF287" s="107"/>
      <c r="BG287" s="107"/>
      <c r="BH287" s="107"/>
      <c r="BI287" s="107"/>
      <c r="BJ287" s="107"/>
      <c r="BK287" s="107"/>
      <c r="BL287" s="107"/>
      <c r="BM287" s="107"/>
      <c r="BN287" s="107"/>
      <c r="BO287" s="107"/>
      <c r="BP287" s="108"/>
      <c r="BQ287" s="109">
        <v>1</v>
      </c>
      <c r="BR287" s="110"/>
      <c r="BS287" s="110"/>
      <c r="BT287" s="110"/>
      <c r="BU287" s="110"/>
      <c r="BV287" s="110"/>
      <c r="BW287" s="110"/>
      <c r="BX287" s="110"/>
      <c r="BY287" s="111"/>
      <c r="BZ287" s="106">
        <v>280</v>
      </c>
      <c r="CA287" s="107"/>
      <c r="CB287" s="107"/>
      <c r="CC287" s="107"/>
      <c r="CD287" s="107"/>
      <c r="CE287" s="107"/>
      <c r="CF287" s="107"/>
      <c r="CG287" s="107"/>
      <c r="CH287" s="107"/>
      <c r="CI287" s="107"/>
      <c r="CJ287" s="107"/>
      <c r="CK287" s="107"/>
      <c r="CL287" s="107"/>
      <c r="CM287" s="107"/>
      <c r="CN287" s="107"/>
      <c r="CO287" s="107"/>
      <c r="CP287" s="107"/>
      <c r="CQ287" s="107"/>
      <c r="CR287" s="108"/>
      <c r="CS287" s="94"/>
      <c r="CT287" s="95"/>
      <c r="CU287" s="95"/>
      <c r="CV287" s="95"/>
      <c r="CW287" s="95"/>
      <c r="CX287" s="95"/>
      <c r="CY287" s="95"/>
      <c r="CZ287" s="95"/>
      <c r="DA287" s="102"/>
    </row>
    <row r="288" spans="1:105" ht="12.75">
      <c r="A288" s="81" t="e">
        <f t="shared" si="8"/>
        <v>#REF!</v>
      </c>
      <c r="B288" s="94" t="s">
        <v>64</v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102"/>
      <c r="AD288" s="17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96" t="s">
        <v>105</v>
      </c>
      <c r="AS288" s="97"/>
      <c r="AT288" s="97"/>
      <c r="AU288" s="97"/>
      <c r="AV288" s="97"/>
      <c r="AW288" s="97"/>
      <c r="AX288" s="97"/>
      <c r="AY288" s="97"/>
      <c r="AZ288" s="97"/>
      <c r="BA288" s="98"/>
      <c r="BB288" s="106"/>
      <c r="BC288" s="107"/>
      <c r="BD288" s="107"/>
      <c r="BE288" s="107"/>
      <c r="BF288" s="107"/>
      <c r="BG288" s="107"/>
      <c r="BH288" s="107"/>
      <c r="BI288" s="107"/>
      <c r="BJ288" s="107"/>
      <c r="BK288" s="107"/>
      <c r="BL288" s="107"/>
      <c r="BM288" s="107"/>
      <c r="BN288" s="107"/>
      <c r="BO288" s="107"/>
      <c r="BP288" s="108"/>
      <c r="BQ288" s="109">
        <v>1</v>
      </c>
      <c r="BR288" s="110"/>
      <c r="BS288" s="110"/>
      <c r="BT288" s="110"/>
      <c r="BU288" s="110"/>
      <c r="BV288" s="110"/>
      <c r="BW288" s="110"/>
      <c r="BX288" s="110"/>
      <c r="BY288" s="111"/>
      <c r="BZ288" s="106">
        <v>120</v>
      </c>
      <c r="CA288" s="107"/>
      <c r="CB288" s="107"/>
      <c r="CC288" s="107"/>
      <c r="CD288" s="107"/>
      <c r="CE288" s="107"/>
      <c r="CF288" s="107"/>
      <c r="CG288" s="107"/>
      <c r="CH288" s="107"/>
      <c r="CI288" s="107"/>
      <c r="CJ288" s="107"/>
      <c r="CK288" s="107"/>
      <c r="CL288" s="107"/>
      <c r="CM288" s="107"/>
      <c r="CN288" s="107"/>
      <c r="CO288" s="107"/>
      <c r="CP288" s="107"/>
      <c r="CQ288" s="107"/>
      <c r="CR288" s="108"/>
      <c r="CS288" s="17"/>
      <c r="CT288" s="18"/>
      <c r="CU288" s="18"/>
      <c r="CV288" s="18"/>
      <c r="CW288" s="18"/>
      <c r="CX288" s="18"/>
      <c r="CY288" s="18"/>
      <c r="CZ288" s="18"/>
      <c r="DA288" s="19"/>
    </row>
    <row r="289" spans="1:105" ht="12.75">
      <c r="A289" s="81" t="e">
        <f t="shared" si="8"/>
        <v>#REF!</v>
      </c>
      <c r="B289" s="94" t="s">
        <v>66</v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102"/>
      <c r="AD289" s="94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6" t="s">
        <v>105</v>
      </c>
      <c r="AS289" s="97"/>
      <c r="AT289" s="97"/>
      <c r="AU289" s="97"/>
      <c r="AV289" s="97"/>
      <c r="AW289" s="97"/>
      <c r="AX289" s="97"/>
      <c r="AY289" s="97"/>
      <c r="AZ289" s="97"/>
      <c r="BA289" s="98"/>
      <c r="BB289" s="106"/>
      <c r="BC289" s="107"/>
      <c r="BD289" s="107"/>
      <c r="BE289" s="107"/>
      <c r="BF289" s="107"/>
      <c r="BG289" s="107"/>
      <c r="BH289" s="107"/>
      <c r="BI289" s="107"/>
      <c r="BJ289" s="107"/>
      <c r="BK289" s="107"/>
      <c r="BL289" s="107"/>
      <c r="BM289" s="107"/>
      <c r="BN289" s="107"/>
      <c r="BO289" s="107"/>
      <c r="BP289" s="108"/>
      <c r="BQ289" s="109">
        <v>2</v>
      </c>
      <c r="BR289" s="110"/>
      <c r="BS289" s="110"/>
      <c r="BT289" s="110"/>
      <c r="BU289" s="110"/>
      <c r="BV289" s="110"/>
      <c r="BW289" s="110"/>
      <c r="BX289" s="110"/>
      <c r="BY289" s="111"/>
      <c r="BZ289" s="106">
        <v>240</v>
      </c>
      <c r="CA289" s="107"/>
      <c r="CB289" s="107"/>
      <c r="CC289" s="107"/>
      <c r="CD289" s="107"/>
      <c r="CE289" s="107"/>
      <c r="CF289" s="107"/>
      <c r="CG289" s="107"/>
      <c r="CH289" s="107"/>
      <c r="CI289" s="107"/>
      <c r="CJ289" s="107"/>
      <c r="CK289" s="107"/>
      <c r="CL289" s="107"/>
      <c r="CM289" s="107"/>
      <c r="CN289" s="107"/>
      <c r="CO289" s="107"/>
      <c r="CP289" s="107"/>
      <c r="CQ289" s="107"/>
      <c r="CR289" s="108"/>
      <c r="CS289" s="94"/>
      <c r="CT289" s="95"/>
      <c r="CU289" s="95"/>
      <c r="CV289" s="95"/>
      <c r="CW289" s="95"/>
      <c r="CX289" s="95"/>
      <c r="CY289" s="95"/>
      <c r="CZ289" s="95"/>
      <c r="DA289" s="102"/>
    </row>
    <row r="290" spans="1:105" ht="12.75">
      <c r="A290" s="81" t="e">
        <f t="shared" si="8"/>
        <v>#REF!</v>
      </c>
      <c r="B290" s="94" t="s">
        <v>67</v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102"/>
      <c r="AD290" s="94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6" t="s">
        <v>105</v>
      </c>
      <c r="AS290" s="97"/>
      <c r="AT290" s="97"/>
      <c r="AU290" s="97"/>
      <c r="AV290" s="97"/>
      <c r="AW290" s="97"/>
      <c r="AX290" s="97"/>
      <c r="AY290" s="97"/>
      <c r="AZ290" s="97"/>
      <c r="BA290" s="98"/>
      <c r="BB290" s="106"/>
      <c r="BC290" s="107"/>
      <c r="BD290" s="107"/>
      <c r="BE290" s="107"/>
      <c r="BF290" s="107"/>
      <c r="BG290" s="107"/>
      <c r="BH290" s="107"/>
      <c r="BI290" s="107"/>
      <c r="BJ290" s="107"/>
      <c r="BK290" s="107"/>
      <c r="BL290" s="107"/>
      <c r="BM290" s="107"/>
      <c r="BN290" s="107"/>
      <c r="BO290" s="107"/>
      <c r="BP290" s="108"/>
      <c r="BQ290" s="109">
        <v>1</v>
      </c>
      <c r="BR290" s="110"/>
      <c r="BS290" s="110"/>
      <c r="BT290" s="110"/>
      <c r="BU290" s="110"/>
      <c r="BV290" s="110"/>
      <c r="BW290" s="110"/>
      <c r="BX290" s="110"/>
      <c r="BY290" s="111"/>
      <c r="BZ290" s="106">
        <v>120</v>
      </c>
      <c r="CA290" s="107"/>
      <c r="CB290" s="107"/>
      <c r="CC290" s="107"/>
      <c r="CD290" s="107"/>
      <c r="CE290" s="107"/>
      <c r="CF290" s="107"/>
      <c r="CG290" s="107"/>
      <c r="CH290" s="107"/>
      <c r="CI290" s="107"/>
      <c r="CJ290" s="107"/>
      <c r="CK290" s="107"/>
      <c r="CL290" s="107"/>
      <c r="CM290" s="107"/>
      <c r="CN290" s="107"/>
      <c r="CO290" s="107"/>
      <c r="CP290" s="107"/>
      <c r="CQ290" s="107"/>
      <c r="CR290" s="108"/>
      <c r="CS290" s="94"/>
      <c r="CT290" s="95"/>
      <c r="CU290" s="95"/>
      <c r="CV290" s="95"/>
      <c r="CW290" s="95"/>
      <c r="CX290" s="95"/>
      <c r="CY290" s="95"/>
      <c r="CZ290" s="95"/>
      <c r="DA290" s="102"/>
    </row>
    <row r="291" spans="1:105" ht="12.75">
      <c r="A291" s="81" t="e">
        <f t="shared" si="8"/>
        <v>#REF!</v>
      </c>
      <c r="B291" s="94" t="s">
        <v>68</v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102"/>
      <c r="AD291" s="94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6" t="s">
        <v>105</v>
      </c>
      <c r="AS291" s="97"/>
      <c r="AT291" s="97"/>
      <c r="AU291" s="97"/>
      <c r="AV291" s="97"/>
      <c r="AW291" s="97"/>
      <c r="AX291" s="97"/>
      <c r="AY291" s="97"/>
      <c r="AZ291" s="97"/>
      <c r="BA291" s="98"/>
      <c r="BB291" s="106"/>
      <c r="BC291" s="107"/>
      <c r="BD291" s="107"/>
      <c r="BE291" s="107"/>
      <c r="BF291" s="107"/>
      <c r="BG291" s="107"/>
      <c r="BH291" s="107"/>
      <c r="BI291" s="107"/>
      <c r="BJ291" s="107"/>
      <c r="BK291" s="107"/>
      <c r="BL291" s="107"/>
      <c r="BM291" s="107"/>
      <c r="BN291" s="107"/>
      <c r="BO291" s="107"/>
      <c r="BP291" s="108"/>
      <c r="BQ291" s="109">
        <v>1</v>
      </c>
      <c r="BR291" s="110"/>
      <c r="BS291" s="110"/>
      <c r="BT291" s="110"/>
      <c r="BU291" s="110"/>
      <c r="BV291" s="110"/>
      <c r="BW291" s="110"/>
      <c r="BX291" s="110"/>
      <c r="BY291" s="111"/>
      <c r="BZ291" s="106">
        <v>120</v>
      </c>
      <c r="CA291" s="107"/>
      <c r="CB291" s="107"/>
      <c r="CC291" s="107"/>
      <c r="CD291" s="107"/>
      <c r="CE291" s="107"/>
      <c r="CF291" s="107"/>
      <c r="CG291" s="107"/>
      <c r="CH291" s="107"/>
      <c r="CI291" s="107"/>
      <c r="CJ291" s="107"/>
      <c r="CK291" s="107"/>
      <c r="CL291" s="107"/>
      <c r="CM291" s="107"/>
      <c r="CN291" s="107"/>
      <c r="CO291" s="107"/>
      <c r="CP291" s="107"/>
      <c r="CQ291" s="107"/>
      <c r="CR291" s="108"/>
      <c r="CS291" s="94"/>
      <c r="CT291" s="95"/>
      <c r="CU291" s="95"/>
      <c r="CV291" s="95"/>
      <c r="CW291" s="95"/>
      <c r="CX291" s="95"/>
      <c r="CY291" s="95"/>
      <c r="CZ291" s="95"/>
      <c r="DA291" s="102"/>
    </row>
    <row r="292" spans="1:105" ht="12.75">
      <c r="A292" s="81" t="e">
        <f t="shared" si="8"/>
        <v>#REF!</v>
      </c>
      <c r="B292" s="94" t="s">
        <v>69</v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102"/>
      <c r="AD292" s="94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6" t="s">
        <v>105</v>
      </c>
      <c r="AS292" s="97"/>
      <c r="AT292" s="97"/>
      <c r="AU292" s="97"/>
      <c r="AV292" s="97"/>
      <c r="AW292" s="97"/>
      <c r="AX292" s="97"/>
      <c r="AY292" s="97"/>
      <c r="AZ292" s="97"/>
      <c r="BA292" s="98"/>
      <c r="BB292" s="106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8"/>
      <c r="BQ292" s="109">
        <v>1</v>
      </c>
      <c r="BR292" s="110"/>
      <c r="BS292" s="110"/>
      <c r="BT292" s="110"/>
      <c r="BU292" s="110"/>
      <c r="BV292" s="110"/>
      <c r="BW292" s="110"/>
      <c r="BX292" s="110"/>
      <c r="BY292" s="111"/>
      <c r="BZ292" s="106">
        <v>120</v>
      </c>
      <c r="CA292" s="107"/>
      <c r="CB292" s="107"/>
      <c r="CC292" s="107"/>
      <c r="CD292" s="107"/>
      <c r="CE292" s="107"/>
      <c r="CF292" s="107"/>
      <c r="CG292" s="107"/>
      <c r="CH292" s="107"/>
      <c r="CI292" s="107"/>
      <c r="CJ292" s="107"/>
      <c r="CK292" s="107"/>
      <c r="CL292" s="107"/>
      <c r="CM292" s="107"/>
      <c r="CN292" s="107"/>
      <c r="CO292" s="107"/>
      <c r="CP292" s="107"/>
      <c r="CQ292" s="107"/>
      <c r="CR292" s="108"/>
      <c r="CS292" s="94"/>
      <c r="CT292" s="95"/>
      <c r="CU292" s="95"/>
      <c r="CV292" s="95"/>
      <c r="CW292" s="95"/>
      <c r="CX292" s="95"/>
      <c r="CY292" s="95"/>
      <c r="CZ292" s="95"/>
      <c r="DA292" s="102"/>
    </row>
    <row r="293" spans="1:105" ht="12.75">
      <c r="A293" s="81" t="e">
        <f t="shared" si="8"/>
        <v>#REF!</v>
      </c>
      <c r="B293" s="94" t="s">
        <v>70</v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102"/>
      <c r="AD293" s="17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96" t="s">
        <v>105</v>
      </c>
      <c r="AS293" s="97"/>
      <c r="AT293" s="97"/>
      <c r="AU293" s="97"/>
      <c r="AV293" s="97"/>
      <c r="AW293" s="97"/>
      <c r="AX293" s="97"/>
      <c r="AY293" s="97"/>
      <c r="AZ293" s="97"/>
      <c r="BA293" s="98"/>
      <c r="BB293" s="106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8"/>
      <c r="BQ293" s="109">
        <v>1</v>
      </c>
      <c r="BR293" s="110"/>
      <c r="BS293" s="110"/>
      <c r="BT293" s="110"/>
      <c r="BU293" s="110"/>
      <c r="BV293" s="110"/>
      <c r="BW293" s="110"/>
      <c r="BX293" s="110"/>
      <c r="BY293" s="111"/>
      <c r="BZ293" s="106">
        <v>120</v>
      </c>
      <c r="CA293" s="107"/>
      <c r="CB293" s="107"/>
      <c r="CC293" s="107"/>
      <c r="CD293" s="107"/>
      <c r="CE293" s="107"/>
      <c r="CF293" s="107"/>
      <c r="CG293" s="107"/>
      <c r="CH293" s="107"/>
      <c r="CI293" s="107"/>
      <c r="CJ293" s="107"/>
      <c r="CK293" s="107"/>
      <c r="CL293" s="107"/>
      <c r="CM293" s="107"/>
      <c r="CN293" s="107"/>
      <c r="CO293" s="107"/>
      <c r="CP293" s="107"/>
      <c r="CQ293" s="107"/>
      <c r="CR293" s="108"/>
      <c r="CS293" s="17"/>
      <c r="CT293" s="18"/>
      <c r="CU293" s="18"/>
      <c r="CV293" s="18"/>
      <c r="CW293" s="18"/>
      <c r="CX293" s="18"/>
      <c r="CY293" s="18"/>
      <c r="CZ293" s="18"/>
      <c r="DA293" s="19"/>
    </row>
    <row r="294" spans="1:105" ht="12.75">
      <c r="A294" s="81" t="e">
        <f t="shared" si="8"/>
        <v>#REF!</v>
      </c>
      <c r="B294" s="94" t="s">
        <v>71</v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102"/>
      <c r="AD294" s="94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6" t="s">
        <v>105</v>
      </c>
      <c r="AS294" s="97"/>
      <c r="AT294" s="97"/>
      <c r="AU294" s="97"/>
      <c r="AV294" s="97"/>
      <c r="AW294" s="97"/>
      <c r="AX294" s="97"/>
      <c r="AY294" s="97"/>
      <c r="AZ294" s="97"/>
      <c r="BA294" s="98"/>
      <c r="BB294" s="106"/>
      <c r="BC294" s="107"/>
      <c r="BD294" s="107"/>
      <c r="BE294" s="107"/>
      <c r="BF294" s="107"/>
      <c r="BG294" s="107"/>
      <c r="BH294" s="107"/>
      <c r="BI294" s="107"/>
      <c r="BJ294" s="107"/>
      <c r="BK294" s="107"/>
      <c r="BL294" s="107"/>
      <c r="BM294" s="107"/>
      <c r="BN294" s="107"/>
      <c r="BO294" s="107"/>
      <c r="BP294" s="108"/>
      <c r="BQ294" s="109">
        <v>2</v>
      </c>
      <c r="BR294" s="110"/>
      <c r="BS294" s="110"/>
      <c r="BT294" s="110"/>
      <c r="BU294" s="110"/>
      <c r="BV294" s="110"/>
      <c r="BW294" s="110"/>
      <c r="BX294" s="110"/>
      <c r="BY294" s="111"/>
      <c r="BZ294" s="106">
        <v>240</v>
      </c>
      <c r="CA294" s="107"/>
      <c r="CB294" s="107"/>
      <c r="CC294" s="107"/>
      <c r="CD294" s="107"/>
      <c r="CE294" s="107"/>
      <c r="CF294" s="107"/>
      <c r="CG294" s="107"/>
      <c r="CH294" s="107"/>
      <c r="CI294" s="107"/>
      <c r="CJ294" s="107"/>
      <c r="CK294" s="107"/>
      <c r="CL294" s="107"/>
      <c r="CM294" s="107"/>
      <c r="CN294" s="107"/>
      <c r="CO294" s="107"/>
      <c r="CP294" s="107"/>
      <c r="CQ294" s="107"/>
      <c r="CR294" s="108"/>
      <c r="CS294" s="94"/>
      <c r="CT294" s="95"/>
      <c r="CU294" s="95"/>
      <c r="CV294" s="95"/>
      <c r="CW294" s="95"/>
      <c r="CX294" s="95"/>
      <c r="CY294" s="95"/>
      <c r="CZ294" s="95"/>
      <c r="DA294" s="102"/>
    </row>
    <row r="295" spans="1:105" ht="12.75">
      <c r="A295" s="81" t="e">
        <f t="shared" si="8"/>
        <v>#REF!</v>
      </c>
      <c r="B295" s="94" t="s">
        <v>72</v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102"/>
      <c r="AD295" s="94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6" t="s">
        <v>105</v>
      </c>
      <c r="AS295" s="97"/>
      <c r="AT295" s="97"/>
      <c r="AU295" s="97"/>
      <c r="AV295" s="97"/>
      <c r="AW295" s="97"/>
      <c r="AX295" s="97"/>
      <c r="AY295" s="97"/>
      <c r="AZ295" s="97"/>
      <c r="BA295" s="98"/>
      <c r="BB295" s="106"/>
      <c r="BC295" s="107"/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8"/>
      <c r="BQ295" s="109">
        <v>2</v>
      </c>
      <c r="BR295" s="110"/>
      <c r="BS295" s="110"/>
      <c r="BT295" s="110"/>
      <c r="BU295" s="110"/>
      <c r="BV295" s="110"/>
      <c r="BW295" s="110"/>
      <c r="BX295" s="110"/>
      <c r="BY295" s="111"/>
      <c r="BZ295" s="106">
        <v>160</v>
      </c>
      <c r="CA295" s="107"/>
      <c r="CB295" s="107"/>
      <c r="CC295" s="107"/>
      <c r="CD295" s="107"/>
      <c r="CE295" s="107"/>
      <c r="CF295" s="107"/>
      <c r="CG295" s="107"/>
      <c r="CH295" s="107"/>
      <c r="CI295" s="107"/>
      <c r="CJ295" s="107"/>
      <c r="CK295" s="107"/>
      <c r="CL295" s="107"/>
      <c r="CM295" s="107"/>
      <c r="CN295" s="107"/>
      <c r="CO295" s="107"/>
      <c r="CP295" s="107"/>
      <c r="CQ295" s="107"/>
      <c r="CR295" s="108"/>
      <c r="CS295" s="94"/>
      <c r="CT295" s="95"/>
      <c r="CU295" s="95"/>
      <c r="CV295" s="95"/>
      <c r="CW295" s="95"/>
      <c r="CX295" s="95"/>
      <c r="CY295" s="95"/>
      <c r="CZ295" s="95"/>
      <c r="DA295" s="102"/>
    </row>
    <row r="296" spans="1:105" ht="12.75">
      <c r="A296" s="81" t="e">
        <f t="shared" si="8"/>
        <v>#REF!</v>
      </c>
      <c r="B296" s="94" t="s">
        <v>73</v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102"/>
      <c r="AD296" s="94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6" t="s">
        <v>105</v>
      </c>
      <c r="AS296" s="97"/>
      <c r="AT296" s="97"/>
      <c r="AU296" s="97"/>
      <c r="AV296" s="97"/>
      <c r="AW296" s="97"/>
      <c r="AX296" s="97"/>
      <c r="AY296" s="97"/>
      <c r="AZ296" s="97"/>
      <c r="BA296" s="98"/>
      <c r="BB296" s="106"/>
      <c r="BC296" s="107"/>
      <c r="BD296" s="107"/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8"/>
      <c r="BQ296" s="109">
        <v>1</v>
      </c>
      <c r="BR296" s="110"/>
      <c r="BS296" s="110"/>
      <c r="BT296" s="110"/>
      <c r="BU296" s="110"/>
      <c r="BV296" s="110"/>
      <c r="BW296" s="110"/>
      <c r="BX296" s="110"/>
      <c r="BY296" s="111"/>
      <c r="BZ296" s="106">
        <v>600</v>
      </c>
      <c r="CA296" s="107"/>
      <c r="CB296" s="107"/>
      <c r="CC296" s="107"/>
      <c r="CD296" s="107"/>
      <c r="CE296" s="107"/>
      <c r="CF296" s="107"/>
      <c r="CG296" s="107"/>
      <c r="CH296" s="107"/>
      <c r="CI296" s="107"/>
      <c r="CJ296" s="107"/>
      <c r="CK296" s="107"/>
      <c r="CL296" s="107"/>
      <c r="CM296" s="107"/>
      <c r="CN296" s="107"/>
      <c r="CO296" s="107"/>
      <c r="CP296" s="107"/>
      <c r="CQ296" s="107"/>
      <c r="CR296" s="108"/>
      <c r="CS296" s="94"/>
      <c r="CT296" s="95"/>
      <c r="CU296" s="95"/>
      <c r="CV296" s="95"/>
      <c r="CW296" s="95"/>
      <c r="CX296" s="95"/>
      <c r="CY296" s="95"/>
      <c r="CZ296" s="95"/>
      <c r="DA296" s="102"/>
    </row>
    <row r="297" spans="1:105" ht="12.75">
      <c r="A297" s="81" t="e">
        <f t="shared" si="8"/>
        <v>#REF!</v>
      </c>
      <c r="B297" s="94" t="s">
        <v>75</v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102"/>
      <c r="AD297" s="94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6" t="s">
        <v>105</v>
      </c>
      <c r="AS297" s="97"/>
      <c r="AT297" s="97"/>
      <c r="AU297" s="97"/>
      <c r="AV297" s="97"/>
      <c r="AW297" s="97"/>
      <c r="AX297" s="97"/>
      <c r="AY297" s="97"/>
      <c r="AZ297" s="97"/>
      <c r="BA297" s="98"/>
      <c r="BB297" s="106"/>
      <c r="BC297" s="107"/>
      <c r="BD297" s="107"/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8"/>
      <c r="BQ297" s="109">
        <v>1</v>
      </c>
      <c r="BR297" s="110"/>
      <c r="BS297" s="110"/>
      <c r="BT297" s="110"/>
      <c r="BU297" s="110"/>
      <c r="BV297" s="110"/>
      <c r="BW297" s="110"/>
      <c r="BX297" s="110"/>
      <c r="BY297" s="111"/>
      <c r="BZ297" s="106">
        <v>380</v>
      </c>
      <c r="CA297" s="107"/>
      <c r="CB297" s="107"/>
      <c r="CC297" s="107"/>
      <c r="CD297" s="107"/>
      <c r="CE297" s="107"/>
      <c r="CF297" s="107"/>
      <c r="CG297" s="107"/>
      <c r="CH297" s="107"/>
      <c r="CI297" s="107"/>
      <c r="CJ297" s="107"/>
      <c r="CK297" s="107"/>
      <c r="CL297" s="107"/>
      <c r="CM297" s="107"/>
      <c r="CN297" s="107"/>
      <c r="CO297" s="107"/>
      <c r="CP297" s="107"/>
      <c r="CQ297" s="107"/>
      <c r="CR297" s="108"/>
      <c r="CS297" s="94"/>
      <c r="CT297" s="95"/>
      <c r="CU297" s="95"/>
      <c r="CV297" s="95"/>
      <c r="CW297" s="95"/>
      <c r="CX297" s="95"/>
      <c r="CY297" s="95"/>
      <c r="CZ297" s="95"/>
      <c r="DA297" s="102"/>
    </row>
    <row r="298" spans="1:105" ht="12.75">
      <c r="A298" s="81" t="e">
        <f t="shared" si="8"/>
        <v>#REF!</v>
      </c>
      <c r="B298" s="94" t="s">
        <v>74</v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102"/>
      <c r="AD298" s="94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6" t="s">
        <v>105</v>
      </c>
      <c r="AS298" s="97"/>
      <c r="AT298" s="97"/>
      <c r="AU298" s="97"/>
      <c r="AV298" s="97"/>
      <c r="AW298" s="97"/>
      <c r="AX298" s="97"/>
      <c r="AY298" s="97"/>
      <c r="AZ298" s="97"/>
      <c r="BA298" s="98"/>
      <c r="BB298" s="106"/>
      <c r="BC298" s="107"/>
      <c r="BD298" s="107"/>
      <c r="BE298" s="107"/>
      <c r="BF298" s="107"/>
      <c r="BG298" s="107"/>
      <c r="BH298" s="107"/>
      <c r="BI298" s="107"/>
      <c r="BJ298" s="107"/>
      <c r="BK298" s="107"/>
      <c r="BL298" s="107"/>
      <c r="BM298" s="107"/>
      <c r="BN298" s="107"/>
      <c r="BO298" s="107"/>
      <c r="BP298" s="108"/>
      <c r="BQ298" s="109">
        <v>1</v>
      </c>
      <c r="BR298" s="110"/>
      <c r="BS298" s="110"/>
      <c r="BT298" s="110"/>
      <c r="BU298" s="110"/>
      <c r="BV298" s="110"/>
      <c r="BW298" s="110"/>
      <c r="BX298" s="110"/>
      <c r="BY298" s="111"/>
      <c r="BZ298" s="106">
        <v>400</v>
      </c>
      <c r="CA298" s="107"/>
      <c r="CB298" s="107"/>
      <c r="CC298" s="107"/>
      <c r="CD298" s="107"/>
      <c r="CE298" s="107"/>
      <c r="CF298" s="107"/>
      <c r="CG298" s="107"/>
      <c r="CH298" s="107"/>
      <c r="CI298" s="107"/>
      <c r="CJ298" s="107"/>
      <c r="CK298" s="107"/>
      <c r="CL298" s="107"/>
      <c r="CM298" s="107"/>
      <c r="CN298" s="107"/>
      <c r="CO298" s="107"/>
      <c r="CP298" s="107"/>
      <c r="CQ298" s="107"/>
      <c r="CR298" s="108"/>
      <c r="CS298" s="94"/>
      <c r="CT298" s="95"/>
      <c r="CU298" s="95"/>
      <c r="CV298" s="95"/>
      <c r="CW298" s="95"/>
      <c r="CX298" s="95"/>
      <c r="CY298" s="95"/>
      <c r="CZ298" s="95"/>
      <c r="DA298" s="102"/>
    </row>
    <row r="299" spans="1:105" ht="12.75">
      <c r="A299" s="81" t="e">
        <f t="shared" si="8"/>
        <v>#REF!</v>
      </c>
      <c r="B299" s="94" t="s">
        <v>76</v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102"/>
      <c r="AD299" s="94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6" t="s">
        <v>105</v>
      </c>
      <c r="AS299" s="97"/>
      <c r="AT299" s="97"/>
      <c r="AU299" s="97"/>
      <c r="AV299" s="97"/>
      <c r="AW299" s="97"/>
      <c r="AX299" s="97"/>
      <c r="AY299" s="97"/>
      <c r="AZ299" s="97"/>
      <c r="BA299" s="98"/>
      <c r="BB299" s="106"/>
      <c r="BC299" s="107"/>
      <c r="BD299" s="107"/>
      <c r="BE299" s="107"/>
      <c r="BF299" s="107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8"/>
      <c r="BQ299" s="109">
        <v>1</v>
      </c>
      <c r="BR299" s="110"/>
      <c r="BS299" s="110"/>
      <c r="BT299" s="110"/>
      <c r="BU299" s="110"/>
      <c r="BV299" s="110"/>
      <c r="BW299" s="110"/>
      <c r="BX299" s="110"/>
      <c r="BY299" s="111"/>
      <c r="BZ299" s="106">
        <v>128</v>
      </c>
      <c r="CA299" s="107"/>
      <c r="CB299" s="107"/>
      <c r="CC299" s="107"/>
      <c r="CD299" s="107"/>
      <c r="CE299" s="107"/>
      <c r="CF299" s="107"/>
      <c r="CG299" s="107"/>
      <c r="CH299" s="107"/>
      <c r="CI299" s="107"/>
      <c r="CJ299" s="107"/>
      <c r="CK299" s="107"/>
      <c r="CL299" s="107"/>
      <c r="CM299" s="107"/>
      <c r="CN299" s="107"/>
      <c r="CO299" s="107"/>
      <c r="CP299" s="107"/>
      <c r="CQ299" s="107"/>
      <c r="CR299" s="108"/>
      <c r="CS299" s="94"/>
      <c r="CT299" s="95"/>
      <c r="CU299" s="95"/>
      <c r="CV299" s="95"/>
      <c r="CW299" s="95"/>
      <c r="CX299" s="95"/>
      <c r="CY299" s="95"/>
      <c r="CZ299" s="95"/>
      <c r="DA299" s="102"/>
    </row>
    <row r="300" spans="1:105" ht="12.75">
      <c r="A300" s="81" t="e">
        <f t="shared" si="8"/>
        <v>#REF!</v>
      </c>
      <c r="B300" s="94" t="s">
        <v>77</v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102"/>
      <c r="AD300" s="94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6" t="s">
        <v>105</v>
      </c>
      <c r="AS300" s="97"/>
      <c r="AT300" s="97"/>
      <c r="AU300" s="97"/>
      <c r="AV300" s="97"/>
      <c r="AW300" s="97"/>
      <c r="AX300" s="97"/>
      <c r="AY300" s="97"/>
      <c r="AZ300" s="97"/>
      <c r="BA300" s="98"/>
      <c r="BB300" s="106"/>
      <c r="BC300" s="107"/>
      <c r="BD300" s="107"/>
      <c r="BE300" s="107"/>
      <c r="BF300" s="107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8"/>
      <c r="BQ300" s="109">
        <v>1</v>
      </c>
      <c r="BR300" s="110"/>
      <c r="BS300" s="110"/>
      <c r="BT300" s="110"/>
      <c r="BU300" s="110"/>
      <c r="BV300" s="110"/>
      <c r="BW300" s="110"/>
      <c r="BX300" s="110"/>
      <c r="BY300" s="111"/>
      <c r="BZ300" s="106">
        <v>128</v>
      </c>
      <c r="CA300" s="107"/>
      <c r="CB300" s="107"/>
      <c r="CC300" s="107"/>
      <c r="CD300" s="107"/>
      <c r="CE300" s="107"/>
      <c r="CF300" s="107"/>
      <c r="CG300" s="107"/>
      <c r="CH300" s="107"/>
      <c r="CI300" s="107"/>
      <c r="CJ300" s="107"/>
      <c r="CK300" s="107"/>
      <c r="CL300" s="107"/>
      <c r="CM300" s="107"/>
      <c r="CN300" s="107"/>
      <c r="CO300" s="107"/>
      <c r="CP300" s="107"/>
      <c r="CQ300" s="107"/>
      <c r="CR300" s="108"/>
      <c r="CS300" s="94"/>
      <c r="CT300" s="95"/>
      <c r="CU300" s="95"/>
      <c r="CV300" s="95"/>
      <c r="CW300" s="95"/>
      <c r="CX300" s="95"/>
      <c r="CY300" s="95"/>
      <c r="CZ300" s="95"/>
      <c r="DA300" s="102"/>
    </row>
    <row r="301" spans="1:105" ht="12.75">
      <c r="A301" s="81" t="e">
        <f t="shared" si="8"/>
        <v>#REF!</v>
      </c>
      <c r="B301" s="94" t="s">
        <v>78</v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102"/>
      <c r="AD301" s="94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6" t="s">
        <v>105</v>
      </c>
      <c r="AS301" s="97"/>
      <c r="AT301" s="97"/>
      <c r="AU301" s="97"/>
      <c r="AV301" s="97"/>
      <c r="AW301" s="97"/>
      <c r="AX301" s="97"/>
      <c r="AY301" s="97"/>
      <c r="AZ301" s="97"/>
      <c r="BA301" s="98"/>
      <c r="BB301" s="106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8"/>
      <c r="BQ301" s="109">
        <v>1</v>
      </c>
      <c r="BR301" s="110"/>
      <c r="BS301" s="110"/>
      <c r="BT301" s="110"/>
      <c r="BU301" s="110"/>
      <c r="BV301" s="110"/>
      <c r="BW301" s="110"/>
      <c r="BX301" s="110"/>
      <c r="BY301" s="111"/>
      <c r="BZ301" s="106">
        <v>128</v>
      </c>
      <c r="CA301" s="107"/>
      <c r="CB301" s="107"/>
      <c r="CC301" s="107"/>
      <c r="CD301" s="107"/>
      <c r="CE301" s="107"/>
      <c r="CF301" s="107"/>
      <c r="CG301" s="107"/>
      <c r="CH301" s="107"/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08"/>
      <c r="CS301" s="94"/>
      <c r="CT301" s="95"/>
      <c r="CU301" s="95"/>
      <c r="CV301" s="95"/>
      <c r="CW301" s="95"/>
      <c r="CX301" s="95"/>
      <c r="CY301" s="95"/>
      <c r="CZ301" s="95"/>
      <c r="DA301" s="102"/>
    </row>
    <row r="302" spans="1:105" ht="12.75">
      <c r="A302" s="81" t="e">
        <f t="shared" si="8"/>
        <v>#REF!</v>
      </c>
      <c r="B302" s="94" t="s">
        <v>79</v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102"/>
      <c r="AD302" s="94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6" t="s">
        <v>105</v>
      </c>
      <c r="AS302" s="97"/>
      <c r="AT302" s="97"/>
      <c r="AU302" s="97"/>
      <c r="AV302" s="97"/>
      <c r="AW302" s="97"/>
      <c r="AX302" s="97"/>
      <c r="AY302" s="97"/>
      <c r="AZ302" s="97"/>
      <c r="BA302" s="98"/>
      <c r="BB302" s="106"/>
      <c r="BC302" s="107"/>
      <c r="BD302" s="107"/>
      <c r="BE302" s="107"/>
      <c r="BF302" s="107"/>
      <c r="BG302" s="107"/>
      <c r="BH302" s="107"/>
      <c r="BI302" s="107"/>
      <c r="BJ302" s="107"/>
      <c r="BK302" s="107"/>
      <c r="BL302" s="107"/>
      <c r="BM302" s="107"/>
      <c r="BN302" s="107"/>
      <c r="BO302" s="107"/>
      <c r="BP302" s="108"/>
      <c r="BQ302" s="109">
        <v>1</v>
      </c>
      <c r="BR302" s="110"/>
      <c r="BS302" s="110"/>
      <c r="BT302" s="110"/>
      <c r="BU302" s="110"/>
      <c r="BV302" s="110"/>
      <c r="BW302" s="110"/>
      <c r="BX302" s="110"/>
      <c r="BY302" s="111"/>
      <c r="BZ302" s="106">
        <v>128</v>
      </c>
      <c r="CA302" s="107"/>
      <c r="CB302" s="107"/>
      <c r="CC302" s="107"/>
      <c r="CD302" s="107"/>
      <c r="CE302" s="107"/>
      <c r="CF302" s="107"/>
      <c r="CG302" s="107"/>
      <c r="CH302" s="107"/>
      <c r="CI302" s="107"/>
      <c r="CJ302" s="107"/>
      <c r="CK302" s="107"/>
      <c r="CL302" s="107"/>
      <c r="CM302" s="107"/>
      <c r="CN302" s="107"/>
      <c r="CO302" s="107"/>
      <c r="CP302" s="107"/>
      <c r="CQ302" s="107"/>
      <c r="CR302" s="108"/>
      <c r="CS302" s="94"/>
      <c r="CT302" s="95"/>
      <c r="CU302" s="95"/>
      <c r="CV302" s="95"/>
      <c r="CW302" s="95"/>
      <c r="CX302" s="95"/>
      <c r="CY302" s="95"/>
      <c r="CZ302" s="95"/>
      <c r="DA302" s="102"/>
    </row>
    <row r="303" spans="1:105" ht="12.75">
      <c r="A303" s="81" t="e">
        <f t="shared" si="8"/>
        <v>#REF!</v>
      </c>
      <c r="B303" s="94" t="s">
        <v>80</v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102"/>
      <c r="AD303" s="94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6" t="s">
        <v>105</v>
      </c>
      <c r="AS303" s="97"/>
      <c r="AT303" s="97"/>
      <c r="AU303" s="97"/>
      <c r="AV303" s="97"/>
      <c r="AW303" s="97"/>
      <c r="AX303" s="97"/>
      <c r="AY303" s="97"/>
      <c r="AZ303" s="97"/>
      <c r="BA303" s="98"/>
      <c r="BB303" s="106"/>
      <c r="BC303" s="107"/>
      <c r="BD303" s="107"/>
      <c r="BE303" s="107"/>
      <c r="BF303" s="107"/>
      <c r="BG303" s="107"/>
      <c r="BH303" s="107"/>
      <c r="BI303" s="107"/>
      <c r="BJ303" s="107"/>
      <c r="BK303" s="107"/>
      <c r="BL303" s="107"/>
      <c r="BM303" s="107"/>
      <c r="BN303" s="107"/>
      <c r="BO303" s="107"/>
      <c r="BP303" s="108"/>
      <c r="BQ303" s="109">
        <v>1</v>
      </c>
      <c r="BR303" s="110"/>
      <c r="BS303" s="110"/>
      <c r="BT303" s="110"/>
      <c r="BU303" s="110"/>
      <c r="BV303" s="110"/>
      <c r="BW303" s="110"/>
      <c r="BX303" s="110"/>
      <c r="BY303" s="111"/>
      <c r="BZ303" s="106">
        <v>440</v>
      </c>
      <c r="CA303" s="107"/>
      <c r="CB303" s="107"/>
      <c r="CC303" s="107"/>
      <c r="CD303" s="107"/>
      <c r="CE303" s="107"/>
      <c r="CF303" s="107"/>
      <c r="CG303" s="107"/>
      <c r="CH303" s="107"/>
      <c r="CI303" s="107"/>
      <c r="CJ303" s="107"/>
      <c r="CK303" s="107"/>
      <c r="CL303" s="107"/>
      <c r="CM303" s="107"/>
      <c r="CN303" s="107"/>
      <c r="CO303" s="107"/>
      <c r="CP303" s="107"/>
      <c r="CQ303" s="107"/>
      <c r="CR303" s="108"/>
      <c r="CS303" s="94"/>
      <c r="CT303" s="95"/>
      <c r="CU303" s="95"/>
      <c r="CV303" s="95"/>
      <c r="CW303" s="95"/>
      <c r="CX303" s="95"/>
      <c r="CY303" s="95"/>
      <c r="CZ303" s="95"/>
      <c r="DA303" s="102"/>
    </row>
    <row r="304" spans="1:105" ht="12.75">
      <c r="A304" s="81" t="e">
        <f t="shared" si="8"/>
        <v>#REF!</v>
      </c>
      <c r="B304" s="94" t="s">
        <v>81</v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102"/>
      <c r="AD304" s="94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6" t="s">
        <v>105</v>
      </c>
      <c r="AS304" s="97"/>
      <c r="AT304" s="97"/>
      <c r="AU304" s="97"/>
      <c r="AV304" s="97"/>
      <c r="AW304" s="97"/>
      <c r="AX304" s="97"/>
      <c r="AY304" s="97"/>
      <c r="AZ304" s="97"/>
      <c r="BA304" s="98"/>
      <c r="BB304" s="106"/>
      <c r="BC304" s="107"/>
      <c r="BD304" s="107"/>
      <c r="BE304" s="107"/>
      <c r="BF304" s="107"/>
      <c r="BG304" s="107"/>
      <c r="BH304" s="107"/>
      <c r="BI304" s="107"/>
      <c r="BJ304" s="107"/>
      <c r="BK304" s="107"/>
      <c r="BL304" s="107"/>
      <c r="BM304" s="107"/>
      <c r="BN304" s="107"/>
      <c r="BO304" s="107"/>
      <c r="BP304" s="108"/>
      <c r="BQ304" s="109">
        <v>3</v>
      </c>
      <c r="BR304" s="110"/>
      <c r="BS304" s="110"/>
      <c r="BT304" s="110"/>
      <c r="BU304" s="110"/>
      <c r="BV304" s="110"/>
      <c r="BW304" s="110"/>
      <c r="BX304" s="110"/>
      <c r="BY304" s="111"/>
      <c r="BZ304" s="106">
        <v>264</v>
      </c>
      <c r="CA304" s="107"/>
      <c r="CB304" s="107"/>
      <c r="CC304" s="107"/>
      <c r="CD304" s="107"/>
      <c r="CE304" s="107"/>
      <c r="CF304" s="107"/>
      <c r="CG304" s="107"/>
      <c r="CH304" s="107"/>
      <c r="CI304" s="107"/>
      <c r="CJ304" s="107"/>
      <c r="CK304" s="107"/>
      <c r="CL304" s="107"/>
      <c r="CM304" s="107"/>
      <c r="CN304" s="107"/>
      <c r="CO304" s="107"/>
      <c r="CP304" s="107"/>
      <c r="CQ304" s="107"/>
      <c r="CR304" s="108"/>
      <c r="CS304" s="94"/>
      <c r="CT304" s="95"/>
      <c r="CU304" s="95"/>
      <c r="CV304" s="95"/>
      <c r="CW304" s="95"/>
      <c r="CX304" s="95"/>
      <c r="CY304" s="95"/>
      <c r="CZ304" s="95"/>
      <c r="DA304" s="102"/>
    </row>
    <row r="305" spans="1:105" ht="12.75">
      <c r="A305" s="81" t="e">
        <f t="shared" si="8"/>
        <v>#REF!</v>
      </c>
      <c r="B305" s="94" t="s">
        <v>82</v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102"/>
      <c r="AD305" s="241"/>
      <c r="AE305" s="239"/>
      <c r="AF305" s="239"/>
      <c r="AG305" s="239"/>
      <c r="AH305" s="239"/>
      <c r="AI305" s="239"/>
      <c r="AJ305" s="239"/>
      <c r="AK305" s="239"/>
      <c r="AL305" s="239"/>
      <c r="AM305" s="239"/>
      <c r="AN305" s="239"/>
      <c r="AO305" s="239"/>
      <c r="AP305" s="239"/>
      <c r="AQ305" s="239"/>
      <c r="AR305" s="96" t="s">
        <v>105</v>
      </c>
      <c r="AS305" s="97"/>
      <c r="AT305" s="97"/>
      <c r="AU305" s="97"/>
      <c r="AV305" s="97"/>
      <c r="AW305" s="97"/>
      <c r="AX305" s="97"/>
      <c r="AY305" s="97"/>
      <c r="AZ305" s="97"/>
      <c r="BA305" s="98"/>
      <c r="BB305" s="106"/>
      <c r="BC305" s="107"/>
      <c r="BD305" s="107"/>
      <c r="BE305" s="107"/>
      <c r="BF305" s="107"/>
      <c r="BG305" s="107"/>
      <c r="BH305" s="107"/>
      <c r="BI305" s="107"/>
      <c r="BJ305" s="107"/>
      <c r="BK305" s="107"/>
      <c r="BL305" s="107"/>
      <c r="BM305" s="107"/>
      <c r="BN305" s="107"/>
      <c r="BO305" s="107"/>
      <c r="BP305" s="108"/>
      <c r="BQ305" s="109">
        <v>2</v>
      </c>
      <c r="BR305" s="110"/>
      <c r="BS305" s="110"/>
      <c r="BT305" s="110"/>
      <c r="BU305" s="110"/>
      <c r="BV305" s="110"/>
      <c r="BW305" s="110"/>
      <c r="BX305" s="110"/>
      <c r="BY305" s="111"/>
      <c r="BZ305" s="106">
        <v>160</v>
      </c>
      <c r="CA305" s="107"/>
      <c r="CB305" s="107"/>
      <c r="CC305" s="107"/>
      <c r="CD305" s="107"/>
      <c r="CE305" s="107"/>
      <c r="CF305" s="107"/>
      <c r="CG305" s="107"/>
      <c r="CH305" s="107"/>
      <c r="CI305" s="107"/>
      <c r="CJ305" s="107"/>
      <c r="CK305" s="107"/>
      <c r="CL305" s="107"/>
      <c r="CM305" s="107"/>
      <c r="CN305" s="107"/>
      <c r="CO305" s="107"/>
      <c r="CP305" s="107"/>
      <c r="CQ305" s="107"/>
      <c r="CR305" s="108"/>
      <c r="CS305" s="241"/>
      <c r="CT305" s="239"/>
      <c r="CU305" s="239"/>
      <c r="CV305" s="239"/>
      <c r="CW305" s="239"/>
      <c r="CX305" s="239"/>
      <c r="CY305" s="239"/>
      <c r="CZ305" s="239"/>
      <c r="DA305" s="240"/>
    </row>
    <row r="306" spans="1:105" ht="12.75">
      <c r="A306" s="81" t="e">
        <f t="shared" si="8"/>
        <v>#REF!</v>
      </c>
      <c r="B306" s="94" t="s">
        <v>83</v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102"/>
      <c r="AD306" s="94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6" t="s">
        <v>105</v>
      </c>
      <c r="AS306" s="97"/>
      <c r="AT306" s="97"/>
      <c r="AU306" s="97"/>
      <c r="AV306" s="97"/>
      <c r="AW306" s="97"/>
      <c r="AX306" s="97"/>
      <c r="AY306" s="97"/>
      <c r="AZ306" s="97"/>
      <c r="BA306" s="98"/>
      <c r="BB306" s="106"/>
      <c r="BC306" s="107"/>
      <c r="BD306" s="107"/>
      <c r="BE306" s="107"/>
      <c r="BF306" s="107"/>
      <c r="BG306" s="107"/>
      <c r="BH306" s="107"/>
      <c r="BI306" s="107"/>
      <c r="BJ306" s="107"/>
      <c r="BK306" s="107"/>
      <c r="BL306" s="107"/>
      <c r="BM306" s="107"/>
      <c r="BN306" s="107"/>
      <c r="BO306" s="107"/>
      <c r="BP306" s="108"/>
      <c r="BQ306" s="109">
        <v>1</v>
      </c>
      <c r="BR306" s="110"/>
      <c r="BS306" s="110"/>
      <c r="BT306" s="110"/>
      <c r="BU306" s="110"/>
      <c r="BV306" s="110"/>
      <c r="BW306" s="110"/>
      <c r="BX306" s="110"/>
      <c r="BY306" s="111"/>
      <c r="BZ306" s="106">
        <v>88</v>
      </c>
      <c r="CA306" s="107"/>
      <c r="CB306" s="107"/>
      <c r="CC306" s="107"/>
      <c r="CD306" s="107"/>
      <c r="CE306" s="107"/>
      <c r="CF306" s="107"/>
      <c r="CG306" s="107"/>
      <c r="CH306" s="107"/>
      <c r="CI306" s="107"/>
      <c r="CJ306" s="107"/>
      <c r="CK306" s="107"/>
      <c r="CL306" s="107"/>
      <c r="CM306" s="107"/>
      <c r="CN306" s="107"/>
      <c r="CO306" s="107"/>
      <c r="CP306" s="107"/>
      <c r="CQ306" s="107"/>
      <c r="CR306" s="108"/>
      <c r="CS306" s="94"/>
      <c r="CT306" s="95"/>
      <c r="CU306" s="95"/>
      <c r="CV306" s="95"/>
      <c r="CW306" s="95"/>
      <c r="CX306" s="95"/>
      <c r="CY306" s="95"/>
      <c r="CZ306" s="95"/>
      <c r="DA306" s="102"/>
    </row>
    <row r="307" spans="1:105" ht="12.75">
      <c r="A307" s="81" t="e">
        <f t="shared" si="8"/>
        <v>#REF!</v>
      </c>
      <c r="B307" s="94" t="s">
        <v>84</v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102"/>
      <c r="AD307" s="94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6" t="s">
        <v>105</v>
      </c>
      <c r="AS307" s="97"/>
      <c r="AT307" s="97"/>
      <c r="AU307" s="97"/>
      <c r="AV307" s="97"/>
      <c r="AW307" s="97"/>
      <c r="AX307" s="97"/>
      <c r="AY307" s="97"/>
      <c r="AZ307" s="97"/>
      <c r="BA307" s="98"/>
      <c r="BB307" s="106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08"/>
      <c r="BQ307" s="109">
        <v>1</v>
      </c>
      <c r="BR307" s="110"/>
      <c r="BS307" s="110"/>
      <c r="BT307" s="110"/>
      <c r="BU307" s="110"/>
      <c r="BV307" s="110"/>
      <c r="BW307" s="110"/>
      <c r="BX307" s="110"/>
      <c r="BY307" s="111"/>
      <c r="BZ307" s="106">
        <v>280</v>
      </c>
      <c r="CA307" s="107"/>
      <c r="CB307" s="107"/>
      <c r="CC307" s="107"/>
      <c r="CD307" s="107"/>
      <c r="CE307" s="107"/>
      <c r="CF307" s="107"/>
      <c r="CG307" s="107"/>
      <c r="CH307" s="107"/>
      <c r="CI307" s="107"/>
      <c r="CJ307" s="107"/>
      <c r="CK307" s="107"/>
      <c r="CL307" s="107"/>
      <c r="CM307" s="107"/>
      <c r="CN307" s="107"/>
      <c r="CO307" s="107"/>
      <c r="CP307" s="107"/>
      <c r="CQ307" s="107"/>
      <c r="CR307" s="108"/>
      <c r="CS307" s="94"/>
      <c r="CT307" s="95"/>
      <c r="CU307" s="95"/>
      <c r="CV307" s="95"/>
      <c r="CW307" s="95"/>
      <c r="CX307" s="95"/>
      <c r="CY307" s="95"/>
      <c r="CZ307" s="95"/>
      <c r="DA307" s="102"/>
    </row>
    <row r="308" spans="1:105" ht="12.75">
      <c r="A308" s="81" t="e">
        <f t="shared" si="8"/>
        <v>#REF!</v>
      </c>
      <c r="B308" s="103" t="s">
        <v>701</v>
      </c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5"/>
      <c r="AD308" s="103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3"/>
      <c r="AS308" s="104"/>
      <c r="AT308" s="104"/>
      <c r="AU308" s="104"/>
      <c r="AV308" s="104"/>
      <c r="AW308" s="104"/>
      <c r="AX308" s="104"/>
      <c r="AY308" s="104"/>
      <c r="AZ308" s="104"/>
      <c r="BA308" s="105"/>
      <c r="BB308" s="112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4"/>
      <c r="BQ308" s="121">
        <f>SUM(BQ209:BQ307)</f>
        <v>133</v>
      </c>
      <c r="BR308" s="122"/>
      <c r="BS308" s="122"/>
      <c r="BT308" s="122"/>
      <c r="BU308" s="122"/>
      <c r="BV308" s="122"/>
      <c r="BW308" s="122"/>
      <c r="BX308" s="122"/>
      <c r="BY308" s="123"/>
      <c r="BZ308" s="115">
        <f>SUM(BZ209:BZ307)</f>
        <v>30300</v>
      </c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7"/>
      <c r="CS308" s="94"/>
      <c r="CT308" s="95"/>
      <c r="CU308" s="95"/>
      <c r="CV308" s="95"/>
      <c r="CW308" s="95"/>
      <c r="CX308" s="95"/>
      <c r="CY308" s="95"/>
      <c r="CZ308" s="95"/>
      <c r="DA308" s="102"/>
    </row>
    <row r="309" spans="1:105" ht="12.75">
      <c r="A309" s="81" t="e">
        <f t="shared" si="8"/>
        <v>#REF!</v>
      </c>
      <c r="B309" s="94" t="s">
        <v>108</v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102"/>
      <c r="AD309" s="17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96" t="s">
        <v>105</v>
      </c>
      <c r="AS309" s="97"/>
      <c r="AT309" s="97"/>
      <c r="AU309" s="97"/>
      <c r="AV309" s="97"/>
      <c r="AW309" s="97"/>
      <c r="AX309" s="97"/>
      <c r="AY309" s="97"/>
      <c r="AZ309" s="97"/>
      <c r="BA309" s="98"/>
      <c r="BB309" s="106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  <c r="BP309" s="108"/>
      <c r="BQ309" s="109">
        <v>2</v>
      </c>
      <c r="BR309" s="110"/>
      <c r="BS309" s="110"/>
      <c r="BT309" s="110"/>
      <c r="BU309" s="110"/>
      <c r="BV309" s="110"/>
      <c r="BW309" s="110"/>
      <c r="BX309" s="110"/>
      <c r="BY309" s="111"/>
      <c r="BZ309" s="106">
        <v>2000</v>
      </c>
      <c r="CA309" s="107"/>
      <c r="CB309" s="107"/>
      <c r="CC309" s="107"/>
      <c r="CD309" s="107"/>
      <c r="CE309" s="107"/>
      <c r="CF309" s="107"/>
      <c r="CG309" s="107"/>
      <c r="CH309" s="107"/>
      <c r="CI309" s="107"/>
      <c r="CJ309" s="107"/>
      <c r="CK309" s="107"/>
      <c r="CL309" s="107"/>
      <c r="CM309" s="107"/>
      <c r="CN309" s="107"/>
      <c r="CO309" s="107"/>
      <c r="CP309" s="107"/>
      <c r="CQ309" s="107"/>
      <c r="CR309" s="108"/>
      <c r="CS309" s="17"/>
      <c r="CT309" s="18"/>
      <c r="CU309" s="18"/>
      <c r="CV309" s="18"/>
      <c r="CW309" s="18"/>
      <c r="CX309" s="18"/>
      <c r="CY309" s="18"/>
      <c r="CZ309" s="18"/>
      <c r="DA309" s="19"/>
    </row>
    <row r="310" spans="1:105" ht="12.75">
      <c r="A310" s="81" t="e">
        <f t="shared" si="8"/>
        <v>#REF!</v>
      </c>
      <c r="B310" s="230" t="s">
        <v>111</v>
      </c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  <c r="AB310" s="231"/>
      <c r="AC310" s="232"/>
      <c r="AD310" s="103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3"/>
      <c r="AS310" s="104"/>
      <c r="AT310" s="104"/>
      <c r="AU310" s="104"/>
      <c r="AV310" s="104"/>
      <c r="AW310" s="104"/>
      <c r="AX310" s="104"/>
      <c r="AY310" s="104"/>
      <c r="AZ310" s="104"/>
      <c r="BA310" s="105"/>
      <c r="BB310" s="112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4"/>
      <c r="BQ310" s="121">
        <v>2</v>
      </c>
      <c r="BR310" s="122"/>
      <c r="BS310" s="122"/>
      <c r="BT310" s="122"/>
      <c r="BU310" s="122"/>
      <c r="BV310" s="122"/>
      <c r="BW310" s="122"/>
      <c r="BX310" s="122"/>
      <c r="BY310" s="123"/>
      <c r="BZ310" s="115">
        <v>2000</v>
      </c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7"/>
      <c r="CS310" s="94"/>
      <c r="CT310" s="95"/>
      <c r="CU310" s="95"/>
      <c r="CV310" s="95"/>
      <c r="CW310" s="95"/>
      <c r="CX310" s="95"/>
      <c r="CY310" s="95"/>
      <c r="CZ310" s="95"/>
      <c r="DA310" s="102"/>
    </row>
    <row r="311" spans="1:105" ht="12.75">
      <c r="A311" s="81" t="e">
        <f t="shared" si="8"/>
        <v>#REF!</v>
      </c>
      <c r="B311" s="94" t="s">
        <v>110</v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102"/>
      <c r="AD311" s="94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6" t="s">
        <v>104</v>
      </c>
      <c r="AS311" s="97"/>
      <c r="AT311" s="97"/>
      <c r="AU311" s="97"/>
      <c r="AV311" s="97"/>
      <c r="AW311" s="97"/>
      <c r="AX311" s="97"/>
      <c r="AY311" s="97"/>
      <c r="AZ311" s="97"/>
      <c r="BA311" s="98"/>
      <c r="BB311" s="106"/>
      <c r="BC311" s="107"/>
      <c r="BD311" s="107"/>
      <c r="BE311" s="107"/>
      <c r="BF311" s="107"/>
      <c r="BG311" s="107"/>
      <c r="BH311" s="107"/>
      <c r="BI311" s="107"/>
      <c r="BJ311" s="107"/>
      <c r="BK311" s="107"/>
      <c r="BL311" s="107"/>
      <c r="BM311" s="107"/>
      <c r="BN311" s="107"/>
      <c r="BO311" s="107"/>
      <c r="BP311" s="108"/>
      <c r="BQ311" s="109">
        <v>2</v>
      </c>
      <c r="BR311" s="110"/>
      <c r="BS311" s="110"/>
      <c r="BT311" s="110"/>
      <c r="BU311" s="110"/>
      <c r="BV311" s="110"/>
      <c r="BW311" s="110"/>
      <c r="BX311" s="110"/>
      <c r="BY311" s="111"/>
      <c r="BZ311" s="106">
        <v>1500</v>
      </c>
      <c r="CA311" s="107"/>
      <c r="CB311" s="107"/>
      <c r="CC311" s="107"/>
      <c r="CD311" s="107"/>
      <c r="CE311" s="107"/>
      <c r="CF311" s="107"/>
      <c r="CG311" s="107"/>
      <c r="CH311" s="107"/>
      <c r="CI311" s="107"/>
      <c r="CJ311" s="107"/>
      <c r="CK311" s="107"/>
      <c r="CL311" s="107"/>
      <c r="CM311" s="107"/>
      <c r="CN311" s="107"/>
      <c r="CO311" s="107"/>
      <c r="CP311" s="107"/>
      <c r="CQ311" s="107"/>
      <c r="CR311" s="108"/>
      <c r="CS311" s="94"/>
      <c r="CT311" s="95"/>
      <c r="CU311" s="95"/>
      <c r="CV311" s="95"/>
      <c r="CW311" s="95"/>
      <c r="CX311" s="95"/>
      <c r="CY311" s="95"/>
      <c r="CZ311" s="95"/>
      <c r="DA311" s="102"/>
    </row>
    <row r="312" spans="1:105" ht="12">
      <c r="A312" s="81" t="e">
        <f>#REF!+1</f>
        <v>#REF!</v>
      </c>
      <c r="B312" s="205" t="s">
        <v>894</v>
      </c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7"/>
      <c r="AD312" s="205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5"/>
      <c r="AS312" s="206"/>
      <c r="AT312" s="206"/>
      <c r="AU312" s="206"/>
      <c r="AV312" s="206"/>
      <c r="AW312" s="206"/>
      <c r="AX312" s="206"/>
      <c r="AY312" s="206"/>
      <c r="AZ312" s="206"/>
      <c r="BA312" s="207"/>
      <c r="BB312" s="247"/>
      <c r="BC312" s="248"/>
      <c r="BD312" s="248"/>
      <c r="BE312" s="248"/>
      <c r="BF312" s="248"/>
      <c r="BG312" s="248"/>
      <c r="BH312" s="248"/>
      <c r="BI312" s="248"/>
      <c r="BJ312" s="248"/>
      <c r="BK312" s="248"/>
      <c r="BL312" s="248"/>
      <c r="BM312" s="248"/>
      <c r="BN312" s="248"/>
      <c r="BO312" s="248"/>
      <c r="BP312" s="249"/>
      <c r="BQ312" s="322" t="e">
        <f>SUM(#REF!)</f>
        <v>#REF!</v>
      </c>
      <c r="BR312" s="323"/>
      <c r="BS312" s="323"/>
      <c r="BT312" s="323"/>
      <c r="BU312" s="323"/>
      <c r="BV312" s="323"/>
      <c r="BW312" s="323"/>
      <c r="BX312" s="323"/>
      <c r="BY312" s="324"/>
      <c r="BZ312" s="251" t="e">
        <f>SUM(#REF!)</f>
        <v>#REF!</v>
      </c>
      <c r="CA312" s="252"/>
      <c r="CB312" s="252"/>
      <c r="CC312" s="252"/>
      <c r="CD312" s="252"/>
      <c r="CE312" s="252"/>
      <c r="CF312" s="252"/>
      <c r="CG312" s="252"/>
      <c r="CH312" s="252"/>
      <c r="CI312" s="252"/>
      <c r="CJ312" s="252"/>
      <c r="CK312" s="252"/>
      <c r="CL312" s="252"/>
      <c r="CM312" s="252"/>
      <c r="CN312" s="252"/>
      <c r="CO312" s="252"/>
      <c r="CP312" s="252"/>
      <c r="CQ312" s="252"/>
      <c r="CR312" s="253"/>
      <c r="CS312" s="17"/>
      <c r="CT312" s="18"/>
      <c r="CU312" s="18"/>
      <c r="CV312" s="18"/>
      <c r="CW312" s="18"/>
      <c r="CX312" s="18"/>
      <c r="CY312" s="18"/>
      <c r="CZ312" s="18"/>
      <c r="DA312" s="19"/>
    </row>
    <row r="313" spans="1:105" ht="12.75">
      <c r="A313" s="81" t="e">
        <f>#REF!+1</f>
        <v>#REF!</v>
      </c>
      <c r="B313" s="94" t="s">
        <v>109</v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102"/>
      <c r="AD313" s="94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6" t="s">
        <v>104</v>
      </c>
      <c r="AS313" s="97"/>
      <c r="AT313" s="97"/>
      <c r="AU313" s="97"/>
      <c r="AV313" s="97"/>
      <c r="AW313" s="97"/>
      <c r="AX313" s="97"/>
      <c r="AY313" s="97"/>
      <c r="AZ313" s="97"/>
      <c r="BA313" s="98"/>
      <c r="BB313" s="99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1"/>
      <c r="BQ313" s="109">
        <v>3</v>
      </c>
      <c r="BR313" s="110"/>
      <c r="BS313" s="110"/>
      <c r="BT313" s="110"/>
      <c r="BU313" s="110"/>
      <c r="BV313" s="110"/>
      <c r="BW313" s="110"/>
      <c r="BX313" s="110"/>
      <c r="BY313" s="111"/>
      <c r="BZ313" s="106">
        <v>1500</v>
      </c>
      <c r="CA313" s="107"/>
      <c r="CB313" s="107"/>
      <c r="CC313" s="107"/>
      <c r="CD313" s="107"/>
      <c r="CE313" s="107"/>
      <c r="CF313" s="107"/>
      <c r="CG313" s="107"/>
      <c r="CH313" s="107"/>
      <c r="CI313" s="107"/>
      <c r="CJ313" s="107"/>
      <c r="CK313" s="107"/>
      <c r="CL313" s="107"/>
      <c r="CM313" s="107"/>
      <c r="CN313" s="107"/>
      <c r="CO313" s="107"/>
      <c r="CP313" s="107"/>
      <c r="CQ313" s="107"/>
      <c r="CR313" s="108"/>
      <c r="CS313" s="17"/>
      <c r="CT313" s="18"/>
      <c r="CU313" s="18"/>
      <c r="CV313" s="18"/>
      <c r="CW313" s="18"/>
      <c r="CX313" s="18"/>
      <c r="CY313" s="18"/>
      <c r="CZ313" s="18"/>
      <c r="DA313" s="19"/>
    </row>
    <row r="314" spans="1:105" ht="12.75">
      <c r="A314" s="81" t="e">
        <f t="shared" si="8"/>
        <v>#REF!</v>
      </c>
      <c r="B314" s="103" t="s">
        <v>112</v>
      </c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5"/>
      <c r="AD314" s="103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3"/>
      <c r="AS314" s="104"/>
      <c r="AT314" s="104"/>
      <c r="AU314" s="104"/>
      <c r="AV314" s="104"/>
      <c r="AW314" s="104"/>
      <c r="AX314" s="104"/>
      <c r="AY314" s="104"/>
      <c r="AZ314" s="104"/>
      <c r="BA314" s="105"/>
      <c r="BB314" s="112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4"/>
      <c r="BQ314" s="121">
        <v>3</v>
      </c>
      <c r="BR314" s="122"/>
      <c r="BS314" s="122"/>
      <c r="BT314" s="122"/>
      <c r="BU314" s="122"/>
      <c r="BV314" s="122"/>
      <c r="BW314" s="122"/>
      <c r="BX314" s="122"/>
      <c r="BY314" s="123"/>
      <c r="BZ314" s="115">
        <v>1500</v>
      </c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7"/>
      <c r="CS314" s="17"/>
      <c r="CT314" s="18"/>
      <c r="CU314" s="18"/>
      <c r="CV314" s="18"/>
      <c r="CW314" s="18"/>
      <c r="CX314" s="18"/>
      <c r="CY314" s="18"/>
      <c r="CZ314" s="18"/>
      <c r="DA314" s="19"/>
    </row>
    <row r="315" spans="1:105" ht="12.75">
      <c r="A315" s="81" t="e">
        <f t="shared" si="8"/>
        <v>#REF!</v>
      </c>
      <c r="B315" s="94" t="s">
        <v>113</v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102"/>
      <c r="AD315" s="94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6" t="s">
        <v>104</v>
      </c>
      <c r="AS315" s="97"/>
      <c r="AT315" s="97"/>
      <c r="AU315" s="97"/>
      <c r="AV315" s="97"/>
      <c r="AW315" s="97"/>
      <c r="AX315" s="97"/>
      <c r="AY315" s="97"/>
      <c r="AZ315" s="97"/>
      <c r="BA315" s="98"/>
      <c r="BB315" s="99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1"/>
      <c r="BQ315" s="109">
        <v>1</v>
      </c>
      <c r="BR315" s="110"/>
      <c r="BS315" s="110"/>
      <c r="BT315" s="110"/>
      <c r="BU315" s="110"/>
      <c r="BV315" s="110"/>
      <c r="BW315" s="110"/>
      <c r="BX315" s="110"/>
      <c r="BY315" s="111"/>
      <c r="BZ315" s="106">
        <v>1450</v>
      </c>
      <c r="CA315" s="107"/>
      <c r="CB315" s="107"/>
      <c r="CC315" s="107"/>
      <c r="CD315" s="107"/>
      <c r="CE315" s="107"/>
      <c r="CF315" s="107"/>
      <c r="CG315" s="107"/>
      <c r="CH315" s="107"/>
      <c r="CI315" s="107"/>
      <c r="CJ315" s="107"/>
      <c r="CK315" s="107"/>
      <c r="CL315" s="107"/>
      <c r="CM315" s="107"/>
      <c r="CN315" s="107"/>
      <c r="CO315" s="107"/>
      <c r="CP315" s="107"/>
      <c r="CQ315" s="107"/>
      <c r="CR315" s="108"/>
      <c r="CS315" s="94"/>
      <c r="CT315" s="95"/>
      <c r="CU315" s="95"/>
      <c r="CV315" s="95"/>
      <c r="CW315" s="95"/>
      <c r="CX315" s="95"/>
      <c r="CY315" s="95"/>
      <c r="CZ315" s="95"/>
      <c r="DA315" s="102"/>
    </row>
    <row r="316" spans="1:105" ht="12.75">
      <c r="A316" s="81" t="e">
        <f t="shared" si="8"/>
        <v>#REF!</v>
      </c>
      <c r="B316" s="103" t="s">
        <v>115</v>
      </c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5"/>
      <c r="AD316" s="103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3"/>
      <c r="AS316" s="104"/>
      <c r="AT316" s="104"/>
      <c r="AU316" s="104"/>
      <c r="AV316" s="104"/>
      <c r="AW316" s="104"/>
      <c r="AX316" s="104"/>
      <c r="AY316" s="104"/>
      <c r="AZ316" s="104"/>
      <c r="BA316" s="105"/>
      <c r="BB316" s="112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4"/>
      <c r="BQ316" s="121">
        <v>1</v>
      </c>
      <c r="BR316" s="122"/>
      <c r="BS316" s="122"/>
      <c r="BT316" s="122"/>
      <c r="BU316" s="122"/>
      <c r="BV316" s="122"/>
      <c r="BW316" s="122"/>
      <c r="BX316" s="122"/>
      <c r="BY316" s="123"/>
      <c r="BZ316" s="115">
        <v>1450</v>
      </c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7"/>
      <c r="CS316" s="94"/>
      <c r="CT316" s="95"/>
      <c r="CU316" s="95"/>
      <c r="CV316" s="95"/>
      <c r="CW316" s="95"/>
      <c r="CX316" s="95"/>
      <c r="CY316" s="95"/>
      <c r="CZ316" s="95"/>
      <c r="DA316" s="102"/>
    </row>
    <row r="317" spans="1:105" ht="12.75">
      <c r="A317" s="81" t="e">
        <f t="shared" si="8"/>
        <v>#REF!</v>
      </c>
      <c r="B317" s="94" t="s">
        <v>114</v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102"/>
      <c r="AD317" s="94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6" t="s">
        <v>104</v>
      </c>
      <c r="AS317" s="97"/>
      <c r="AT317" s="97"/>
      <c r="AU317" s="97"/>
      <c r="AV317" s="97"/>
      <c r="AW317" s="97"/>
      <c r="AX317" s="97"/>
      <c r="AY317" s="97"/>
      <c r="AZ317" s="97"/>
      <c r="BA317" s="98"/>
      <c r="BB317" s="99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1"/>
      <c r="BQ317" s="109">
        <v>3</v>
      </c>
      <c r="BR317" s="110"/>
      <c r="BS317" s="110"/>
      <c r="BT317" s="110"/>
      <c r="BU317" s="110"/>
      <c r="BV317" s="110"/>
      <c r="BW317" s="110"/>
      <c r="BX317" s="110"/>
      <c r="BY317" s="111"/>
      <c r="BZ317" s="106">
        <v>3000</v>
      </c>
      <c r="CA317" s="107"/>
      <c r="CB317" s="107"/>
      <c r="CC317" s="107"/>
      <c r="CD317" s="107"/>
      <c r="CE317" s="107"/>
      <c r="CF317" s="107"/>
      <c r="CG317" s="107"/>
      <c r="CH317" s="107"/>
      <c r="CI317" s="107"/>
      <c r="CJ317" s="107"/>
      <c r="CK317" s="107"/>
      <c r="CL317" s="107"/>
      <c r="CM317" s="107"/>
      <c r="CN317" s="107"/>
      <c r="CO317" s="107"/>
      <c r="CP317" s="107"/>
      <c r="CQ317" s="107"/>
      <c r="CR317" s="108"/>
      <c r="CS317" s="94"/>
      <c r="CT317" s="95"/>
      <c r="CU317" s="95"/>
      <c r="CV317" s="95"/>
      <c r="CW317" s="95"/>
      <c r="CX317" s="95"/>
      <c r="CY317" s="95"/>
      <c r="CZ317" s="95"/>
      <c r="DA317" s="102"/>
    </row>
    <row r="318" spans="1:105" ht="12.75">
      <c r="A318" s="81" t="e">
        <f t="shared" si="8"/>
        <v>#REF!</v>
      </c>
      <c r="B318" s="103" t="s">
        <v>116</v>
      </c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5"/>
      <c r="AD318" s="103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3"/>
      <c r="AS318" s="104"/>
      <c r="AT318" s="104"/>
      <c r="AU318" s="104"/>
      <c r="AV318" s="104"/>
      <c r="AW318" s="104"/>
      <c r="AX318" s="104"/>
      <c r="AY318" s="104"/>
      <c r="AZ318" s="104"/>
      <c r="BA318" s="105"/>
      <c r="BB318" s="112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4"/>
      <c r="BQ318" s="121">
        <v>3</v>
      </c>
      <c r="BR318" s="122"/>
      <c r="BS318" s="122"/>
      <c r="BT318" s="122"/>
      <c r="BU318" s="122"/>
      <c r="BV318" s="122"/>
      <c r="BW318" s="122"/>
      <c r="BX318" s="122"/>
      <c r="BY318" s="123"/>
      <c r="BZ318" s="115">
        <v>3000</v>
      </c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7"/>
      <c r="CS318" s="94"/>
      <c r="CT318" s="95"/>
      <c r="CU318" s="95"/>
      <c r="CV318" s="95"/>
      <c r="CW318" s="95"/>
      <c r="CX318" s="95"/>
      <c r="CY318" s="95"/>
      <c r="CZ318" s="95"/>
      <c r="DA318" s="102"/>
    </row>
    <row r="319" spans="1:105" ht="12.75">
      <c r="A319" s="81" t="e">
        <f t="shared" si="8"/>
        <v>#REF!</v>
      </c>
      <c r="B319" s="94" t="s">
        <v>117</v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102"/>
      <c r="AD319" s="94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6" t="s">
        <v>104</v>
      </c>
      <c r="AS319" s="97"/>
      <c r="AT319" s="97"/>
      <c r="AU319" s="97"/>
      <c r="AV319" s="97"/>
      <c r="AW319" s="97"/>
      <c r="AX319" s="97"/>
      <c r="AY319" s="97"/>
      <c r="AZ319" s="97"/>
      <c r="BA319" s="98"/>
      <c r="BB319" s="99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1"/>
      <c r="BQ319" s="109">
        <v>1</v>
      </c>
      <c r="BR319" s="110"/>
      <c r="BS319" s="110"/>
      <c r="BT319" s="110"/>
      <c r="BU319" s="110"/>
      <c r="BV319" s="110"/>
      <c r="BW319" s="110"/>
      <c r="BX319" s="110"/>
      <c r="BY319" s="111"/>
      <c r="BZ319" s="106">
        <v>380</v>
      </c>
      <c r="CA319" s="107"/>
      <c r="CB319" s="107"/>
      <c r="CC319" s="107"/>
      <c r="CD319" s="107"/>
      <c r="CE319" s="107"/>
      <c r="CF319" s="107"/>
      <c r="CG319" s="107"/>
      <c r="CH319" s="107"/>
      <c r="CI319" s="107"/>
      <c r="CJ319" s="107"/>
      <c r="CK319" s="107"/>
      <c r="CL319" s="107"/>
      <c r="CM319" s="107"/>
      <c r="CN319" s="107"/>
      <c r="CO319" s="107"/>
      <c r="CP319" s="107"/>
      <c r="CQ319" s="107"/>
      <c r="CR319" s="108"/>
      <c r="CS319" s="94"/>
      <c r="CT319" s="95"/>
      <c r="CU319" s="95"/>
      <c r="CV319" s="95"/>
      <c r="CW319" s="95"/>
      <c r="CX319" s="95"/>
      <c r="CY319" s="95"/>
      <c r="CZ319" s="95"/>
      <c r="DA319" s="102"/>
    </row>
    <row r="320" spans="1:105" ht="12.75">
      <c r="A320" s="81" t="e">
        <f t="shared" si="8"/>
        <v>#REF!</v>
      </c>
      <c r="B320" s="94" t="s">
        <v>118</v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102"/>
      <c r="AD320" s="94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6" t="s">
        <v>104</v>
      </c>
      <c r="AS320" s="97"/>
      <c r="AT320" s="97"/>
      <c r="AU320" s="97"/>
      <c r="AV320" s="97"/>
      <c r="AW320" s="97"/>
      <c r="AX320" s="97"/>
      <c r="AY320" s="97"/>
      <c r="AZ320" s="97"/>
      <c r="BA320" s="98"/>
      <c r="BB320" s="99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1"/>
      <c r="BQ320" s="109">
        <v>1</v>
      </c>
      <c r="BR320" s="110"/>
      <c r="BS320" s="110"/>
      <c r="BT320" s="110"/>
      <c r="BU320" s="110"/>
      <c r="BV320" s="110"/>
      <c r="BW320" s="110"/>
      <c r="BX320" s="110"/>
      <c r="BY320" s="111"/>
      <c r="BZ320" s="106">
        <v>400</v>
      </c>
      <c r="CA320" s="107"/>
      <c r="CB320" s="107"/>
      <c r="CC320" s="107"/>
      <c r="CD320" s="107"/>
      <c r="CE320" s="107"/>
      <c r="CF320" s="107"/>
      <c r="CG320" s="107"/>
      <c r="CH320" s="107"/>
      <c r="CI320" s="107"/>
      <c r="CJ320" s="107"/>
      <c r="CK320" s="107"/>
      <c r="CL320" s="107"/>
      <c r="CM320" s="107"/>
      <c r="CN320" s="107"/>
      <c r="CO320" s="107"/>
      <c r="CP320" s="107"/>
      <c r="CQ320" s="107"/>
      <c r="CR320" s="108"/>
      <c r="CS320" s="94"/>
      <c r="CT320" s="95"/>
      <c r="CU320" s="95"/>
      <c r="CV320" s="95"/>
      <c r="CW320" s="95"/>
      <c r="CX320" s="95"/>
      <c r="CY320" s="95"/>
      <c r="CZ320" s="95"/>
      <c r="DA320" s="102"/>
    </row>
    <row r="321" spans="1:105" ht="12.75">
      <c r="A321" s="81" t="e">
        <f t="shared" si="8"/>
        <v>#REF!</v>
      </c>
      <c r="B321" s="94" t="s">
        <v>119</v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102"/>
      <c r="AD321" s="94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6" t="s">
        <v>104</v>
      </c>
      <c r="AS321" s="97"/>
      <c r="AT321" s="97"/>
      <c r="AU321" s="97"/>
      <c r="AV321" s="97"/>
      <c r="AW321" s="97"/>
      <c r="AX321" s="97"/>
      <c r="AY321" s="97"/>
      <c r="AZ321" s="97"/>
      <c r="BA321" s="98"/>
      <c r="BB321" s="99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1"/>
      <c r="BQ321" s="109">
        <v>1</v>
      </c>
      <c r="BR321" s="110"/>
      <c r="BS321" s="110"/>
      <c r="BT321" s="110"/>
      <c r="BU321" s="110"/>
      <c r="BV321" s="110"/>
      <c r="BW321" s="110"/>
      <c r="BX321" s="110"/>
      <c r="BY321" s="111"/>
      <c r="BZ321" s="106">
        <v>200</v>
      </c>
      <c r="CA321" s="107"/>
      <c r="CB321" s="107"/>
      <c r="CC321" s="107"/>
      <c r="CD321" s="107"/>
      <c r="CE321" s="107"/>
      <c r="CF321" s="107"/>
      <c r="CG321" s="107"/>
      <c r="CH321" s="107"/>
      <c r="CI321" s="107"/>
      <c r="CJ321" s="107"/>
      <c r="CK321" s="107"/>
      <c r="CL321" s="107"/>
      <c r="CM321" s="107"/>
      <c r="CN321" s="107"/>
      <c r="CO321" s="107"/>
      <c r="CP321" s="107"/>
      <c r="CQ321" s="107"/>
      <c r="CR321" s="108"/>
      <c r="CS321" s="94"/>
      <c r="CT321" s="95"/>
      <c r="CU321" s="95"/>
      <c r="CV321" s="95"/>
      <c r="CW321" s="95"/>
      <c r="CX321" s="95"/>
      <c r="CY321" s="95"/>
      <c r="CZ321" s="95"/>
      <c r="DA321" s="102"/>
    </row>
    <row r="322" spans="1:105" ht="12.75">
      <c r="A322" s="81" t="e">
        <f t="shared" si="8"/>
        <v>#REF!</v>
      </c>
      <c r="B322" s="94" t="s">
        <v>120</v>
      </c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102"/>
      <c r="AD322" s="94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6" t="s">
        <v>104</v>
      </c>
      <c r="AS322" s="97"/>
      <c r="AT322" s="97"/>
      <c r="AU322" s="97"/>
      <c r="AV322" s="97"/>
      <c r="AW322" s="97"/>
      <c r="AX322" s="97"/>
      <c r="AY322" s="97"/>
      <c r="AZ322" s="97"/>
      <c r="BA322" s="98"/>
      <c r="BB322" s="99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1"/>
      <c r="BQ322" s="109">
        <v>1</v>
      </c>
      <c r="BR322" s="110"/>
      <c r="BS322" s="110"/>
      <c r="BT322" s="110"/>
      <c r="BU322" s="110"/>
      <c r="BV322" s="110"/>
      <c r="BW322" s="110"/>
      <c r="BX322" s="110"/>
      <c r="BY322" s="111"/>
      <c r="BZ322" s="106">
        <v>420</v>
      </c>
      <c r="CA322" s="107"/>
      <c r="CB322" s="107"/>
      <c r="CC322" s="107"/>
      <c r="CD322" s="107"/>
      <c r="CE322" s="107"/>
      <c r="CF322" s="107"/>
      <c r="CG322" s="107"/>
      <c r="CH322" s="107"/>
      <c r="CI322" s="107"/>
      <c r="CJ322" s="107"/>
      <c r="CK322" s="107"/>
      <c r="CL322" s="107"/>
      <c r="CM322" s="107"/>
      <c r="CN322" s="107"/>
      <c r="CO322" s="107"/>
      <c r="CP322" s="107"/>
      <c r="CQ322" s="107"/>
      <c r="CR322" s="108"/>
      <c r="CS322" s="94"/>
      <c r="CT322" s="95"/>
      <c r="CU322" s="95"/>
      <c r="CV322" s="95"/>
      <c r="CW322" s="95"/>
      <c r="CX322" s="95"/>
      <c r="CY322" s="95"/>
      <c r="CZ322" s="95"/>
      <c r="DA322" s="102"/>
    </row>
    <row r="323" spans="1:105" ht="12.75">
      <c r="A323" s="81" t="e">
        <f t="shared" si="8"/>
        <v>#REF!</v>
      </c>
      <c r="B323" s="94" t="s">
        <v>121</v>
      </c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102"/>
      <c r="AD323" s="94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6" t="s">
        <v>104</v>
      </c>
      <c r="AS323" s="97"/>
      <c r="AT323" s="97"/>
      <c r="AU323" s="97"/>
      <c r="AV323" s="97"/>
      <c r="AW323" s="97"/>
      <c r="AX323" s="97"/>
      <c r="AY323" s="97"/>
      <c r="AZ323" s="97"/>
      <c r="BA323" s="98"/>
      <c r="BB323" s="99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1"/>
      <c r="BQ323" s="109">
        <v>1</v>
      </c>
      <c r="BR323" s="110"/>
      <c r="BS323" s="110"/>
      <c r="BT323" s="110"/>
      <c r="BU323" s="110"/>
      <c r="BV323" s="110"/>
      <c r="BW323" s="110"/>
      <c r="BX323" s="110"/>
      <c r="BY323" s="111"/>
      <c r="BZ323" s="106">
        <v>200</v>
      </c>
      <c r="CA323" s="107"/>
      <c r="CB323" s="107"/>
      <c r="CC323" s="107"/>
      <c r="CD323" s="107"/>
      <c r="CE323" s="107"/>
      <c r="CF323" s="107"/>
      <c r="CG323" s="107"/>
      <c r="CH323" s="107"/>
      <c r="CI323" s="107"/>
      <c r="CJ323" s="107"/>
      <c r="CK323" s="107"/>
      <c r="CL323" s="107"/>
      <c r="CM323" s="107"/>
      <c r="CN323" s="107"/>
      <c r="CO323" s="107"/>
      <c r="CP323" s="107"/>
      <c r="CQ323" s="107"/>
      <c r="CR323" s="108"/>
      <c r="CS323" s="94"/>
      <c r="CT323" s="95"/>
      <c r="CU323" s="95"/>
      <c r="CV323" s="95"/>
      <c r="CW323" s="95"/>
      <c r="CX323" s="95"/>
      <c r="CY323" s="95"/>
      <c r="CZ323" s="95"/>
      <c r="DA323" s="102"/>
    </row>
    <row r="324" spans="1:105" ht="12.75">
      <c r="A324" s="81" t="e">
        <f t="shared" si="8"/>
        <v>#REF!</v>
      </c>
      <c r="B324" s="94" t="s">
        <v>122</v>
      </c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102"/>
      <c r="AD324" s="94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6" t="s">
        <v>104</v>
      </c>
      <c r="AS324" s="97"/>
      <c r="AT324" s="97"/>
      <c r="AU324" s="97"/>
      <c r="AV324" s="97"/>
      <c r="AW324" s="97"/>
      <c r="AX324" s="97"/>
      <c r="AY324" s="97"/>
      <c r="AZ324" s="97"/>
      <c r="BA324" s="98"/>
      <c r="BB324" s="99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1"/>
      <c r="BQ324" s="109">
        <v>1</v>
      </c>
      <c r="BR324" s="110"/>
      <c r="BS324" s="110"/>
      <c r="BT324" s="110"/>
      <c r="BU324" s="110"/>
      <c r="BV324" s="110"/>
      <c r="BW324" s="110"/>
      <c r="BX324" s="110"/>
      <c r="BY324" s="111"/>
      <c r="BZ324" s="106">
        <v>380</v>
      </c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  <c r="CQ324" s="107"/>
      <c r="CR324" s="108"/>
      <c r="CS324" s="94"/>
      <c r="CT324" s="95"/>
      <c r="CU324" s="95"/>
      <c r="CV324" s="95"/>
      <c r="CW324" s="95"/>
      <c r="CX324" s="95"/>
      <c r="CY324" s="95"/>
      <c r="CZ324" s="95"/>
      <c r="DA324" s="102"/>
    </row>
    <row r="325" spans="1:105" ht="12.75">
      <c r="A325" s="81" t="e">
        <f t="shared" si="8"/>
        <v>#REF!</v>
      </c>
      <c r="B325" s="94" t="s">
        <v>123</v>
      </c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102"/>
      <c r="AD325" s="94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6" t="s">
        <v>104</v>
      </c>
      <c r="AS325" s="97"/>
      <c r="AT325" s="97"/>
      <c r="AU325" s="97"/>
      <c r="AV325" s="97"/>
      <c r="AW325" s="97"/>
      <c r="AX325" s="97"/>
      <c r="AY325" s="97"/>
      <c r="AZ325" s="97"/>
      <c r="BA325" s="98"/>
      <c r="BB325" s="99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1"/>
      <c r="BQ325" s="109">
        <v>1</v>
      </c>
      <c r="BR325" s="110"/>
      <c r="BS325" s="110"/>
      <c r="BT325" s="110"/>
      <c r="BU325" s="110"/>
      <c r="BV325" s="110"/>
      <c r="BW325" s="110"/>
      <c r="BX325" s="110"/>
      <c r="BY325" s="111"/>
      <c r="BZ325" s="106">
        <v>360</v>
      </c>
      <c r="CA325" s="107"/>
      <c r="CB325" s="107"/>
      <c r="CC325" s="107"/>
      <c r="CD325" s="107"/>
      <c r="CE325" s="107"/>
      <c r="CF325" s="107"/>
      <c r="CG325" s="107"/>
      <c r="CH325" s="107"/>
      <c r="CI325" s="107"/>
      <c r="CJ325" s="107"/>
      <c r="CK325" s="107"/>
      <c r="CL325" s="107"/>
      <c r="CM325" s="107"/>
      <c r="CN325" s="107"/>
      <c r="CO325" s="107"/>
      <c r="CP325" s="107"/>
      <c r="CQ325" s="107"/>
      <c r="CR325" s="108"/>
      <c r="CS325" s="94"/>
      <c r="CT325" s="95"/>
      <c r="CU325" s="95"/>
      <c r="CV325" s="95"/>
      <c r="CW325" s="95"/>
      <c r="CX325" s="95"/>
      <c r="CY325" s="95"/>
      <c r="CZ325" s="95"/>
      <c r="DA325" s="102"/>
    </row>
    <row r="326" spans="1:105" ht="12.75">
      <c r="A326" s="81" t="e">
        <f t="shared" si="8"/>
        <v>#REF!</v>
      </c>
      <c r="B326" s="94" t="s">
        <v>124</v>
      </c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102"/>
      <c r="AD326" s="241"/>
      <c r="AE326" s="239"/>
      <c r="AF326" s="239"/>
      <c r="AG326" s="239"/>
      <c r="AH326" s="239"/>
      <c r="AI326" s="239"/>
      <c r="AJ326" s="239"/>
      <c r="AK326" s="239"/>
      <c r="AL326" s="239"/>
      <c r="AM326" s="239"/>
      <c r="AN326" s="239"/>
      <c r="AO326" s="239"/>
      <c r="AP326" s="239"/>
      <c r="AQ326" s="239"/>
      <c r="AR326" s="96" t="s">
        <v>104</v>
      </c>
      <c r="AS326" s="97"/>
      <c r="AT326" s="97"/>
      <c r="AU326" s="97"/>
      <c r="AV326" s="97"/>
      <c r="AW326" s="97"/>
      <c r="AX326" s="97"/>
      <c r="AY326" s="97"/>
      <c r="AZ326" s="97"/>
      <c r="BA326" s="98"/>
      <c r="BB326" s="227"/>
      <c r="BC326" s="228"/>
      <c r="BD326" s="228"/>
      <c r="BE326" s="228"/>
      <c r="BF326" s="228"/>
      <c r="BG326" s="228"/>
      <c r="BH326" s="228"/>
      <c r="BI326" s="228"/>
      <c r="BJ326" s="228"/>
      <c r="BK326" s="228"/>
      <c r="BL326" s="228"/>
      <c r="BM326" s="228"/>
      <c r="BN326" s="228"/>
      <c r="BO326" s="228"/>
      <c r="BP326" s="229"/>
      <c r="BQ326" s="109">
        <v>1</v>
      </c>
      <c r="BR326" s="110"/>
      <c r="BS326" s="110"/>
      <c r="BT326" s="110"/>
      <c r="BU326" s="110"/>
      <c r="BV326" s="110"/>
      <c r="BW326" s="110"/>
      <c r="BX326" s="110"/>
      <c r="BY326" s="111"/>
      <c r="BZ326" s="106">
        <v>320</v>
      </c>
      <c r="CA326" s="107"/>
      <c r="CB326" s="107"/>
      <c r="CC326" s="107"/>
      <c r="CD326" s="107"/>
      <c r="CE326" s="107"/>
      <c r="CF326" s="107"/>
      <c r="CG326" s="107"/>
      <c r="CH326" s="107"/>
      <c r="CI326" s="107"/>
      <c r="CJ326" s="107"/>
      <c r="CK326" s="107"/>
      <c r="CL326" s="107"/>
      <c r="CM326" s="107"/>
      <c r="CN326" s="107"/>
      <c r="CO326" s="107"/>
      <c r="CP326" s="107"/>
      <c r="CQ326" s="107"/>
      <c r="CR326" s="108"/>
      <c r="CS326" s="241"/>
      <c r="CT326" s="239"/>
      <c r="CU326" s="239"/>
      <c r="CV326" s="239"/>
      <c r="CW326" s="239"/>
      <c r="CX326" s="239"/>
      <c r="CY326" s="239"/>
      <c r="CZ326" s="239"/>
      <c r="DA326" s="240"/>
    </row>
    <row r="327" spans="1:105" ht="12.75">
      <c r="A327" s="81" t="e">
        <f t="shared" si="8"/>
        <v>#REF!</v>
      </c>
      <c r="B327" s="94" t="s">
        <v>125</v>
      </c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102"/>
      <c r="AD327" s="94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6" t="s">
        <v>104</v>
      </c>
      <c r="AS327" s="97"/>
      <c r="AT327" s="97"/>
      <c r="AU327" s="97"/>
      <c r="AV327" s="97"/>
      <c r="AW327" s="97"/>
      <c r="AX327" s="97"/>
      <c r="AY327" s="97"/>
      <c r="AZ327" s="97"/>
      <c r="BA327" s="98"/>
      <c r="BB327" s="99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1"/>
      <c r="BQ327" s="109">
        <v>1</v>
      </c>
      <c r="BR327" s="110"/>
      <c r="BS327" s="110"/>
      <c r="BT327" s="110"/>
      <c r="BU327" s="110"/>
      <c r="BV327" s="110"/>
      <c r="BW327" s="110"/>
      <c r="BX327" s="110"/>
      <c r="BY327" s="111"/>
      <c r="BZ327" s="106">
        <v>310</v>
      </c>
      <c r="CA327" s="107"/>
      <c r="CB327" s="107"/>
      <c r="CC327" s="107"/>
      <c r="CD327" s="107"/>
      <c r="CE327" s="107"/>
      <c r="CF327" s="107"/>
      <c r="CG327" s="107"/>
      <c r="CH327" s="107"/>
      <c r="CI327" s="107"/>
      <c r="CJ327" s="107"/>
      <c r="CK327" s="107"/>
      <c r="CL327" s="107"/>
      <c r="CM327" s="107"/>
      <c r="CN327" s="107"/>
      <c r="CO327" s="107"/>
      <c r="CP327" s="107"/>
      <c r="CQ327" s="107"/>
      <c r="CR327" s="108"/>
      <c r="CS327" s="94"/>
      <c r="CT327" s="95"/>
      <c r="CU327" s="95"/>
      <c r="CV327" s="95"/>
      <c r="CW327" s="95"/>
      <c r="CX327" s="95"/>
      <c r="CY327" s="95"/>
      <c r="CZ327" s="95"/>
      <c r="DA327" s="102"/>
    </row>
    <row r="328" spans="1:105" ht="12.75">
      <c r="A328" s="81" t="e">
        <f t="shared" si="8"/>
        <v>#REF!</v>
      </c>
      <c r="B328" s="94" t="s">
        <v>126</v>
      </c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102"/>
      <c r="AD328" s="94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 t="s">
        <v>104</v>
      </c>
      <c r="AS328" s="97"/>
      <c r="AT328" s="97"/>
      <c r="AU328" s="97"/>
      <c r="AV328" s="97"/>
      <c r="AW328" s="97"/>
      <c r="AX328" s="97"/>
      <c r="AY328" s="97"/>
      <c r="AZ328" s="97"/>
      <c r="BA328" s="98"/>
      <c r="BB328" s="99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1"/>
      <c r="BQ328" s="109">
        <v>1</v>
      </c>
      <c r="BR328" s="110"/>
      <c r="BS328" s="110"/>
      <c r="BT328" s="110"/>
      <c r="BU328" s="110"/>
      <c r="BV328" s="110"/>
      <c r="BW328" s="110"/>
      <c r="BX328" s="110"/>
      <c r="BY328" s="111"/>
      <c r="BZ328" s="106">
        <v>360</v>
      </c>
      <c r="CA328" s="107"/>
      <c r="CB328" s="107"/>
      <c r="CC328" s="107"/>
      <c r="CD328" s="107"/>
      <c r="CE328" s="107"/>
      <c r="CF328" s="107"/>
      <c r="CG328" s="107"/>
      <c r="CH328" s="107"/>
      <c r="CI328" s="107"/>
      <c r="CJ328" s="107"/>
      <c r="CK328" s="107"/>
      <c r="CL328" s="107"/>
      <c r="CM328" s="107"/>
      <c r="CN328" s="107"/>
      <c r="CO328" s="107"/>
      <c r="CP328" s="107"/>
      <c r="CQ328" s="107"/>
      <c r="CR328" s="108"/>
      <c r="CS328" s="94"/>
      <c r="CT328" s="95"/>
      <c r="CU328" s="95"/>
      <c r="CV328" s="95"/>
      <c r="CW328" s="95"/>
      <c r="CX328" s="95"/>
      <c r="CY328" s="95"/>
      <c r="CZ328" s="95"/>
      <c r="DA328" s="102"/>
    </row>
    <row r="329" spans="1:105" ht="12.75">
      <c r="A329" s="81" t="e">
        <f t="shared" si="8"/>
        <v>#REF!</v>
      </c>
      <c r="B329" s="94" t="s">
        <v>127</v>
      </c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102"/>
      <c r="AD329" s="94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6" t="s">
        <v>104</v>
      </c>
      <c r="AS329" s="97"/>
      <c r="AT329" s="97"/>
      <c r="AU329" s="97"/>
      <c r="AV329" s="97"/>
      <c r="AW329" s="97"/>
      <c r="AX329" s="97"/>
      <c r="AY329" s="97"/>
      <c r="AZ329" s="97"/>
      <c r="BA329" s="98"/>
      <c r="BB329" s="99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1"/>
      <c r="BQ329" s="109">
        <v>1</v>
      </c>
      <c r="BR329" s="110"/>
      <c r="BS329" s="110"/>
      <c r="BT329" s="110"/>
      <c r="BU329" s="110"/>
      <c r="BV329" s="110"/>
      <c r="BW329" s="110"/>
      <c r="BX329" s="110"/>
      <c r="BY329" s="111"/>
      <c r="BZ329" s="106">
        <v>360</v>
      </c>
      <c r="CA329" s="107"/>
      <c r="CB329" s="107"/>
      <c r="CC329" s="107"/>
      <c r="CD329" s="107"/>
      <c r="CE329" s="107"/>
      <c r="CF329" s="107"/>
      <c r="CG329" s="107"/>
      <c r="CH329" s="107"/>
      <c r="CI329" s="107"/>
      <c r="CJ329" s="107"/>
      <c r="CK329" s="107"/>
      <c r="CL329" s="107"/>
      <c r="CM329" s="107"/>
      <c r="CN329" s="107"/>
      <c r="CO329" s="107"/>
      <c r="CP329" s="107"/>
      <c r="CQ329" s="107"/>
      <c r="CR329" s="108"/>
      <c r="CS329" s="94"/>
      <c r="CT329" s="95"/>
      <c r="CU329" s="95"/>
      <c r="CV329" s="95"/>
      <c r="CW329" s="95"/>
      <c r="CX329" s="95"/>
      <c r="CY329" s="95"/>
      <c r="CZ329" s="95"/>
      <c r="DA329" s="102"/>
    </row>
    <row r="330" spans="1:105" ht="12.75">
      <c r="A330" s="81" t="e">
        <f t="shared" si="8"/>
        <v>#REF!</v>
      </c>
      <c r="B330" s="94" t="s">
        <v>128</v>
      </c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102"/>
      <c r="AD330" s="94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6" t="s">
        <v>104</v>
      </c>
      <c r="AS330" s="97"/>
      <c r="AT330" s="97"/>
      <c r="AU330" s="97"/>
      <c r="AV330" s="97"/>
      <c r="AW330" s="97"/>
      <c r="AX330" s="97"/>
      <c r="AY330" s="97"/>
      <c r="AZ330" s="97"/>
      <c r="BA330" s="98"/>
      <c r="BB330" s="99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1"/>
      <c r="BQ330" s="109">
        <v>1</v>
      </c>
      <c r="BR330" s="110"/>
      <c r="BS330" s="110"/>
      <c r="BT330" s="110"/>
      <c r="BU330" s="110"/>
      <c r="BV330" s="110"/>
      <c r="BW330" s="110"/>
      <c r="BX330" s="110"/>
      <c r="BY330" s="111"/>
      <c r="BZ330" s="106">
        <v>150</v>
      </c>
      <c r="CA330" s="107"/>
      <c r="CB330" s="107"/>
      <c r="CC330" s="107"/>
      <c r="CD330" s="107"/>
      <c r="CE330" s="107"/>
      <c r="CF330" s="107"/>
      <c r="CG330" s="107"/>
      <c r="CH330" s="107"/>
      <c r="CI330" s="107"/>
      <c r="CJ330" s="107"/>
      <c r="CK330" s="107"/>
      <c r="CL330" s="107"/>
      <c r="CM330" s="107"/>
      <c r="CN330" s="107"/>
      <c r="CO330" s="107"/>
      <c r="CP330" s="107"/>
      <c r="CQ330" s="107"/>
      <c r="CR330" s="108"/>
      <c r="CS330" s="94"/>
      <c r="CT330" s="95"/>
      <c r="CU330" s="95"/>
      <c r="CV330" s="95"/>
      <c r="CW330" s="95"/>
      <c r="CX330" s="95"/>
      <c r="CY330" s="95"/>
      <c r="CZ330" s="95"/>
      <c r="DA330" s="102"/>
    </row>
    <row r="331" spans="1:105" ht="12.75">
      <c r="A331" s="81" t="e">
        <f t="shared" si="8"/>
        <v>#REF!</v>
      </c>
      <c r="B331" s="94" t="s">
        <v>129</v>
      </c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102"/>
      <c r="AD331" s="94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6" t="s">
        <v>104</v>
      </c>
      <c r="AS331" s="97"/>
      <c r="AT331" s="97"/>
      <c r="AU331" s="97"/>
      <c r="AV331" s="97"/>
      <c r="AW331" s="97"/>
      <c r="AX331" s="97"/>
      <c r="AY331" s="97"/>
      <c r="AZ331" s="97"/>
      <c r="BA331" s="98"/>
      <c r="BB331" s="99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1"/>
      <c r="BQ331" s="109">
        <v>1</v>
      </c>
      <c r="BR331" s="110"/>
      <c r="BS331" s="110"/>
      <c r="BT331" s="110"/>
      <c r="BU331" s="110"/>
      <c r="BV331" s="110"/>
      <c r="BW331" s="110"/>
      <c r="BX331" s="110"/>
      <c r="BY331" s="111"/>
      <c r="BZ331" s="106">
        <v>370</v>
      </c>
      <c r="CA331" s="107"/>
      <c r="CB331" s="107"/>
      <c r="CC331" s="107"/>
      <c r="CD331" s="107"/>
      <c r="CE331" s="107"/>
      <c r="CF331" s="107"/>
      <c r="CG331" s="107"/>
      <c r="CH331" s="107"/>
      <c r="CI331" s="107"/>
      <c r="CJ331" s="107"/>
      <c r="CK331" s="107"/>
      <c r="CL331" s="107"/>
      <c r="CM331" s="107"/>
      <c r="CN331" s="107"/>
      <c r="CO331" s="107"/>
      <c r="CP331" s="107"/>
      <c r="CQ331" s="107"/>
      <c r="CR331" s="108"/>
      <c r="CS331" s="94"/>
      <c r="CT331" s="95"/>
      <c r="CU331" s="95"/>
      <c r="CV331" s="95"/>
      <c r="CW331" s="95"/>
      <c r="CX331" s="95"/>
      <c r="CY331" s="95"/>
      <c r="CZ331" s="95"/>
      <c r="DA331" s="102"/>
    </row>
    <row r="332" spans="1:105" ht="12.75">
      <c r="A332" s="81" t="e">
        <f t="shared" si="8"/>
        <v>#REF!</v>
      </c>
      <c r="B332" s="94" t="s">
        <v>130</v>
      </c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102"/>
      <c r="AD332" s="17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96" t="s">
        <v>104</v>
      </c>
      <c r="AS332" s="97"/>
      <c r="AT332" s="97"/>
      <c r="AU332" s="97"/>
      <c r="AV332" s="97"/>
      <c r="AW332" s="97"/>
      <c r="AX332" s="97"/>
      <c r="AY332" s="97"/>
      <c r="AZ332" s="97"/>
      <c r="BA332" s="98"/>
      <c r="BB332" s="20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2"/>
      <c r="BQ332" s="109">
        <v>1</v>
      </c>
      <c r="BR332" s="110"/>
      <c r="BS332" s="110"/>
      <c r="BT332" s="110"/>
      <c r="BU332" s="110"/>
      <c r="BV332" s="110"/>
      <c r="BW332" s="110"/>
      <c r="BX332" s="110"/>
      <c r="BY332" s="111"/>
      <c r="BZ332" s="106">
        <v>420</v>
      </c>
      <c r="CA332" s="107"/>
      <c r="CB332" s="107"/>
      <c r="CC332" s="107"/>
      <c r="CD332" s="107"/>
      <c r="CE332" s="107"/>
      <c r="CF332" s="107"/>
      <c r="CG332" s="107"/>
      <c r="CH332" s="107"/>
      <c r="CI332" s="107"/>
      <c r="CJ332" s="107"/>
      <c r="CK332" s="107"/>
      <c r="CL332" s="107"/>
      <c r="CM332" s="107"/>
      <c r="CN332" s="107"/>
      <c r="CO332" s="107"/>
      <c r="CP332" s="107"/>
      <c r="CQ332" s="107"/>
      <c r="CR332" s="108"/>
      <c r="CS332" s="17"/>
      <c r="CT332" s="18"/>
      <c r="CU332" s="18"/>
      <c r="CV332" s="18"/>
      <c r="CW332" s="18"/>
      <c r="CX332" s="18"/>
      <c r="CY332" s="18"/>
      <c r="CZ332" s="18"/>
      <c r="DA332" s="19"/>
    </row>
    <row r="333" spans="1:105" ht="12.75">
      <c r="A333" s="81" t="e">
        <f t="shared" si="8"/>
        <v>#REF!</v>
      </c>
      <c r="B333" s="94" t="s">
        <v>131</v>
      </c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102"/>
      <c r="AD333" s="94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6" t="s">
        <v>104</v>
      </c>
      <c r="AS333" s="97"/>
      <c r="AT333" s="97"/>
      <c r="AU333" s="97"/>
      <c r="AV333" s="97"/>
      <c r="AW333" s="97"/>
      <c r="AX333" s="97"/>
      <c r="AY333" s="97"/>
      <c r="AZ333" s="97"/>
      <c r="BA333" s="98"/>
      <c r="BB333" s="99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1"/>
      <c r="BQ333" s="109">
        <v>1</v>
      </c>
      <c r="BR333" s="110"/>
      <c r="BS333" s="110"/>
      <c r="BT333" s="110"/>
      <c r="BU333" s="110"/>
      <c r="BV333" s="110"/>
      <c r="BW333" s="110"/>
      <c r="BX333" s="110"/>
      <c r="BY333" s="111"/>
      <c r="BZ333" s="106">
        <v>150</v>
      </c>
      <c r="CA333" s="107"/>
      <c r="CB333" s="107"/>
      <c r="CC333" s="107"/>
      <c r="CD333" s="107"/>
      <c r="CE333" s="107"/>
      <c r="CF333" s="107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8"/>
      <c r="CS333" s="94"/>
      <c r="CT333" s="95"/>
      <c r="CU333" s="95"/>
      <c r="CV333" s="95"/>
      <c r="CW333" s="95"/>
      <c r="CX333" s="95"/>
      <c r="CY333" s="95"/>
      <c r="CZ333" s="95"/>
      <c r="DA333" s="102"/>
    </row>
    <row r="334" spans="1:105" ht="12.75">
      <c r="A334" s="81" t="e">
        <f aca="true" t="shared" si="9" ref="A334:A397">A333+1</f>
        <v>#REF!</v>
      </c>
      <c r="B334" s="94" t="s">
        <v>132</v>
      </c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102"/>
      <c r="AD334" s="94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6" t="s">
        <v>104</v>
      </c>
      <c r="AS334" s="97"/>
      <c r="AT334" s="97"/>
      <c r="AU334" s="97"/>
      <c r="AV334" s="97"/>
      <c r="AW334" s="97"/>
      <c r="AX334" s="97"/>
      <c r="AY334" s="97"/>
      <c r="AZ334" s="97"/>
      <c r="BA334" s="98"/>
      <c r="BB334" s="99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1"/>
      <c r="BQ334" s="109">
        <v>1</v>
      </c>
      <c r="BR334" s="110"/>
      <c r="BS334" s="110"/>
      <c r="BT334" s="110"/>
      <c r="BU334" s="110"/>
      <c r="BV334" s="110"/>
      <c r="BW334" s="110"/>
      <c r="BX334" s="110"/>
      <c r="BY334" s="111"/>
      <c r="BZ334" s="106">
        <v>260</v>
      </c>
      <c r="CA334" s="107"/>
      <c r="CB334" s="107"/>
      <c r="CC334" s="107"/>
      <c r="CD334" s="107"/>
      <c r="CE334" s="107"/>
      <c r="CF334" s="107"/>
      <c r="CG334" s="107"/>
      <c r="CH334" s="107"/>
      <c r="CI334" s="107"/>
      <c r="CJ334" s="107"/>
      <c r="CK334" s="107"/>
      <c r="CL334" s="107"/>
      <c r="CM334" s="107"/>
      <c r="CN334" s="107"/>
      <c r="CO334" s="107"/>
      <c r="CP334" s="107"/>
      <c r="CQ334" s="107"/>
      <c r="CR334" s="108"/>
      <c r="CS334" s="94"/>
      <c r="CT334" s="95"/>
      <c r="CU334" s="95"/>
      <c r="CV334" s="95"/>
      <c r="CW334" s="95"/>
      <c r="CX334" s="95"/>
      <c r="CY334" s="95"/>
      <c r="CZ334" s="95"/>
      <c r="DA334" s="102"/>
    </row>
    <row r="335" spans="1:105" ht="12.75">
      <c r="A335" s="81" t="e">
        <f t="shared" si="9"/>
        <v>#REF!</v>
      </c>
      <c r="B335" s="94" t="s">
        <v>133</v>
      </c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102"/>
      <c r="AD335" s="94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6" t="s">
        <v>104</v>
      </c>
      <c r="AS335" s="97"/>
      <c r="AT335" s="97"/>
      <c r="AU335" s="97"/>
      <c r="AV335" s="97"/>
      <c r="AW335" s="97"/>
      <c r="AX335" s="97"/>
      <c r="AY335" s="97"/>
      <c r="AZ335" s="97"/>
      <c r="BA335" s="98"/>
      <c r="BB335" s="99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1"/>
      <c r="BQ335" s="109">
        <v>1</v>
      </c>
      <c r="BR335" s="110"/>
      <c r="BS335" s="110"/>
      <c r="BT335" s="110"/>
      <c r="BU335" s="110"/>
      <c r="BV335" s="110"/>
      <c r="BW335" s="110"/>
      <c r="BX335" s="110"/>
      <c r="BY335" s="111"/>
      <c r="BZ335" s="106">
        <v>150</v>
      </c>
      <c r="CA335" s="107"/>
      <c r="CB335" s="107"/>
      <c r="CC335" s="107"/>
      <c r="CD335" s="107"/>
      <c r="CE335" s="107"/>
      <c r="CF335" s="107"/>
      <c r="CG335" s="107"/>
      <c r="CH335" s="107"/>
      <c r="CI335" s="107"/>
      <c r="CJ335" s="107"/>
      <c r="CK335" s="107"/>
      <c r="CL335" s="107"/>
      <c r="CM335" s="107"/>
      <c r="CN335" s="107"/>
      <c r="CO335" s="107"/>
      <c r="CP335" s="107"/>
      <c r="CQ335" s="107"/>
      <c r="CR335" s="108"/>
      <c r="CS335" s="94"/>
      <c r="CT335" s="95"/>
      <c r="CU335" s="95"/>
      <c r="CV335" s="95"/>
      <c r="CW335" s="95"/>
      <c r="CX335" s="95"/>
      <c r="CY335" s="95"/>
      <c r="CZ335" s="95"/>
      <c r="DA335" s="102"/>
    </row>
    <row r="336" spans="1:105" ht="12.75">
      <c r="A336" s="81" t="e">
        <f t="shared" si="9"/>
        <v>#REF!</v>
      </c>
      <c r="B336" s="94" t="s">
        <v>134</v>
      </c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102"/>
      <c r="AD336" s="94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6" t="s">
        <v>104</v>
      </c>
      <c r="AS336" s="97"/>
      <c r="AT336" s="97"/>
      <c r="AU336" s="97"/>
      <c r="AV336" s="97"/>
      <c r="AW336" s="97"/>
      <c r="AX336" s="97"/>
      <c r="AY336" s="97"/>
      <c r="AZ336" s="97"/>
      <c r="BA336" s="98"/>
      <c r="BB336" s="99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1"/>
      <c r="BQ336" s="109">
        <v>1</v>
      </c>
      <c r="BR336" s="110"/>
      <c r="BS336" s="110"/>
      <c r="BT336" s="110"/>
      <c r="BU336" s="110"/>
      <c r="BV336" s="110"/>
      <c r="BW336" s="110"/>
      <c r="BX336" s="110"/>
      <c r="BY336" s="111"/>
      <c r="BZ336" s="106">
        <v>260</v>
      </c>
      <c r="CA336" s="107"/>
      <c r="CB336" s="107"/>
      <c r="CC336" s="107"/>
      <c r="CD336" s="107"/>
      <c r="CE336" s="107"/>
      <c r="CF336" s="107"/>
      <c r="CG336" s="107"/>
      <c r="CH336" s="107"/>
      <c r="CI336" s="107"/>
      <c r="CJ336" s="107"/>
      <c r="CK336" s="107"/>
      <c r="CL336" s="107"/>
      <c r="CM336" s="107"/>
      <c r="CN336" s="107"/>
      <c r="CO336" s="107"/>
      <c r="CP336" s="107"/>
      <c r="CQ336" s="107"/>
      <c r="CR336" s="108"/>
      <c r="CS336" s="94"/>
      <c r="CT336" s="95"/>
      <c r="CU336" s="95"/>
      <c r="CV336" s="95"/>
      <c r="CW336" s="95"/>
      <c r="CX336" s="95"/>
      <c r="CY336" s="95"/>
      <c r="CZ336" s="95"/>
      <c r="DA336" s="102"/>
    </row>
    <row r="337" spans="1:105" ht="12.75">
      <c r="A337" s="81" t="e">
        <f t="shared" si="9"/>
        <v>#REF!</v>
      </c>
      <c r="B337" s="94" t="s">
        <v>135</v>
      </c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102"/>
      <c r="AD337" s="17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96" t="s">
        <v>104</v>
      </c>
      <c r="AS337" s="97"/>
      <c r="AT337" s="97"/>
      <c r="AU337" s="97"/>
      <c r="AV337" s="97"/>
      <c r="AW337" s="97"/>
      <c r="AX337" s="97"/>
      <c r="AY337" s="97"/>
      <c r="AZ337" s="97"/>
      <c r="BA337" s="98"/>
      <c r="BB337" s="20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2"/>
      <c r="BQ337" s="109">
        <v>1</v>
      </c>
      <c r="BR337" s="110"/>
      <c r="BS337" s="110"/>
      <c r="BT337" s="110"/>
      <c r="BU337" s="110"/>
      <c r="BV337" s="110"/>
      <c r="BW337" s="110"/>
      <c r="BX337" s="110"/>
      <c r="BY337" s="111"/>
      <c r="BZ337" s="106">
        <v>420</v>
      </c>
      <c r="CA337" s="107"/>
      <c r="CB337" s="107"/>
      <c r="CC337" s="107"/>
      <c r="CD337" s="107"/>
      <c r="CE337" s="107"/>
      <c r="CF337" s="107"/>
      <c r="CG337" s="107"/>
      <c r="CH337" s="107"/>
      <c r="CI337" s="107"/>
      <c r="CJ337" s="107"/>
      <c r="CK337" s="107"/>
      <c r="CL337" s="107"/>
      <c r="CM337" s="107"/>
      <c r="CN337" s="107"/>
      <c r="CO337" s="107"/>
      <c r="CP337" s="107"/>
      <c r="CQ337" s="107"/>
      <c r="CR337" s="108"/>
      <c r="CS337" s="17"/>
      <c r="CT337" s="18"/>
      <c r="CU337" s="18"/>
      <c r="CV337" s="18"/>
      <c r="CW337" s="18"/>
      <c r="CX337" s="18"/>
      <c r="CY337" s="18"/>
      <c r="CZ337" s="18"/>
      <c r="DA337" s="19"/>
    </row>
    <row r="338" spans="1:105" ht="12.75">
      <c r="A338" s="81" t="e">
        <f t="shared" si="9"/>
        <v>#REF!</v>
      </c>
      <c r="B338" s="94" t="s">
        <v>136</v>
      </c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102"/>
      <c r="AD338" s="94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6" t="s">
        <v>104</v>
      </c>
      <c r="AS338" s="97"/>
      <c r="AT338" s="97"/>
      <c r="AU338" s="97"/>
      <c r="AV338" s="97"/>
      <c r="AW338" s="97"/>
      <c r="AX338" s="97"/>
      <c r="AY338" s="97"/>
      <c r="AZ338" s="97"/>
      <c r="BA338" s="98"/>
      <c r="BB338" s="99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1"/>
      <c r="BQ338" s="109">
        <v>1</v>
      </c>
      <c r="BR338" s="110"/>
      <c r="BS338" s="110"/>
      <c r="BT338" s="110"/>
      <c r="BU338" s="110"/>
      <c r="BV338" s="110"/>
      <c r="BW338" s="110"/>
      <c r="BX338" s="110"/>
      <c r="BY338" s="111"/>
      <c r="BZ338" s="106">
        <v>210</v>
      </c>
      <c r="CA338" s="107"/>
      <c r="CB338" s="107"/>
      <c r="CC338" s="107"/>
      <c r="CD338" s="107"/>
      <c r="CE338" s="107"/>
      <c r="CF338" s="107"/>
      <c r="CG338" s="107"/>
      <c r="CH338" s="107"/>
      <c r="CI338" s="107"/>
      <c r="CJ338" s="107"/>
      <c r="CK338" s="107"/>
      <c r="CL338" s="107"/>
      <c r="CM338" s="107"/>
      <c r="CN338" s="107"/>
      <c r="CO338" s="107"/>
      <c r="CP338" s="107"/>
      <c r="CQ338" s="107"/>
      <c r="CR338" s="108"/>
      <c r="CS338" s="94"/>
      <c r="CT338" s="95"/>
      <c r="CU338" s="95"/>
      <c r="CV338" s="95"/>
      <c r="CW338" s="95"/>
      <c r="CX338" s="95"/>
      <c r="CY338" s="95"/>
      <c r="CZ338" s="95"/>
      <c r="DA338" s="102"/>
    </row>
    <row r="339" spans="1:105" ht="12.75">
      <c r="A339" s="81" t="e">
        <f t="shared" si="9"/>
        <v>#REF!</v>
      </c>
      <c r="B339" s="94" t="s">
        <v>137</v>
      </c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102"/>
      <c r="AD339" s="94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6" t="s">
        <v>104</v>
      </c>
      <c r="AS339" s="97"/>
      <c r="AT339" s="97"/>
      <c r="AU339" s="97"/>
      <c r="AV339" s="97"/>
      <c r="AW339" s="97"/>
      <c r="AX339" s="97"/>
      <c r="AY339" s="97"/>
      <c r="AZ339" s="97"/>
      <c r="BA339" s="98"/>
      <c r="BB339" s="99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1"/>
      <c r="BQ339" s="109">
        <v>1</v>
      </c>
      <c r="BR339" s="110"/>
      <c r="BS339" s="110"/>
      <c r="BT339" s="110"/>
      <c r="BU339" s="110"/>
      <c r="BV339" s="110"/>
      <c r="BW339" s="110"/>
      <c r="BX339" s="110"/>
      <c r="BY339" s="111"/>
      <c r="BZ339" s="106">
        <v>150</v>
      </c>
      <c r="CA339" s="107"/>
      <c r="CB339" s="107"/>
      <c r="CC339" s="107"/>
      <c r="CD339" s="107"/>
      <c r="CE339" s="107"/>
      <c r="CF339" s="107"/>
      <c r="CG339" s="107"/>
      <c r="CH339" s="107"/>
      <c r="CI339" s="107"/>
      <c r="CJ339" s="107"/>
      <c r="CK339" s="107"/>
      <c r="CL339" s="107"/>
      <c r="CM339" s="107"/>
      <c r="CN339" s="107"/>
      <c r="CO339" s="107"/>
      <c r="CP339" s="107"/>
      <c r="CQ339" s="107"/>
      <c r="CR339" s="108"/>
      <c r="CS339" s="94"/>
      <c r="CT339" s="95"/>
      <c r="CU339" s="95"/>
      <c r="CV339" s="95"/>
      <c r="CW339" s="95"/>
      <c r="CX339" s="95"/>
      <c r="CY339" s="95"/>
      <c r="CZ339" s="95"/>
      <c r="DA339" s="102"/>
    </row>
    <row r="340" spans="1:105" ht="12.75">
      <c r="A340" s="81" t="e">
        <f t="shared" si="9"/>
        <v>#REF!</v>
      </c>
      <c r="B340" s="94" t="s">
        <v>138</v>
      </c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102"/>
      <c r="AD340" s="94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6" t="s">
        <v>104</v>
      </c>
      <c r="AS340" s="97"/>
      <c r="AT340" s="97"/>
      <c r="AU340" s="97"/>
      <c r="AV340" s="97"/>
      <c r="AW340" s="97"/>
      <c r="AX340" s="97"/>
      <c r="AY340" s="97"/>
      <c r="AZ340" s="97"/>
      <c r="BA340" s="98"/>
      <c r="BB340" s="99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1"/>
      <c r="BQ340" s="109">
        <v>1</v>
      </c>
      <c r="BR340" s="110"/>
      <c r="BS340" s="110"/>
      <c r="BT340" s="110"/>
      <c r="BU340" s="110"/>
      <c r="BV340" s="110"/>
      <c r="BW340" s="110"/>
      <c r="BX340" s="110"/>
      <c r="BY340" s="111"/>
      <c r="BZ340" s="106">
        <v>200</v>
      </c>
      <c r="CA340" s="107"/>
      <c r="CB340" s="107"/>
      <c r="CC340" s="107"/>
      <c r="CD340" s="107"/>
      <c r="CE340" s="107"/>
      <c r="CF340" s="107"/>
      <c r="CG340" s="107"/>
      <c r="CH340" s="107"/>
      <c r="CI340" s="107"/>
      <c r="CJ340" s="107"/>
      <c r="CK340" s="107"/>
      <c r="CL340" s="107"/>
      <c r="CM340" s="107"/>
      <c r="CN340" s="107"/>
      <c r="CO340" s="107"/>
      <c r="CP340" s="107"/>
      <c r="CQ340" s="107"/>
      <c r="CR340" s="108"/>
      <c r="CS340" s="94"/>
      <c r="CT340" s="95"/>
      <c r="CU340" s="95"/>
      <c r="CV340" s="95"/>
      <c r="CW340" s="95"/>
      <c r="CX340" s="95"/>
      <c r="CY340" s="95"/>
      <c r="CZ340" s="95"/>
      <c r="DA340" s="102"/>
    </row>
    <row r="341" spans="1:105" ht="12.75">
      <c r="A341" s="81" t="e">
        <f t="shared" si="9"/>
        <v>#REF!</v>
      </c>
      <c r="B341" s="94" t="s">
        <v>139</v>
      </c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102"/>
      <c r="AD341" s="94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6" t="s">
        <v>104</v>
      </c>
      <c r="AS341" s="97"/>
      <c r="AT341" s="97"/>
      <c r="AU341" s="97"/>
      <c r="AV341" s="97"/>
      <c r="AW341" s="97"/>
      <c r="AX341" s="97"/>
      <c r="AY341" s="97"/>
      <c r="AZ341" s="97"/>
      <c r="BA341" s="98"/>
      <c r="BB341" s="99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1"/>
      <c r="BQ341" s="109">
        <v>1</v>
      </c>
      <c r="BR341" s="110"/>
      <c r="BS341" s="110"/>
      <c r="BT341" s="110"/>
      <c r="BU341" s="110"/>
      <c r="BV341" s="110"/>
      <c r="BW341" s="110"/>
      <c r="BX341" s="110"/>
      <c r="BY341" s="111"/>
      <c r="BZ341" s="106">
        <v>150</v>
      </c>
      <c r="CA341" s="107"/>
      <c r="CB341" s="107"/>
      <c r="CC341" s="107"/>
      <c r="CD341" s="107"/>
      <c r="CE341" s="107"/>
      <c r="CF341" s="107"/>
      <c r="CG341" s="107"/>
      <c r="CH341" s="107"/>
      <c r="CI341" s="107"/>
      <c r="CJ341" s="107"/>
      <c r="CK341" s="107"/>
      <c r="CL341" s="107"/>
      <c r="CM341" s="107"/>
      <c r="CN341" s="107"/>
      <c r="CO341" s="107"/>
      <c r="CP341" s="107"/>
      <c r="CQ341" s="107"/>
      <c r="CR341" s="108"/>
      <c r="CS341" s="94"/>
      <c r="CT341" s="95"/>
      <c r="CU341" s="95"/>
      <c r="CV341" s="95"/>
      <c r="CW341" s="95"/>
      <c r="CX341" s="95"/>
      <c r="CY341" s="95"/>
      <c r="CZ341" s="95"/>
      <c r="DA341" s="102"/>
    </row>
    <row r="342" spans="1:105" ht="12.75">
      <c r="A342" s="81" t="e">
        <f t="shared" si="9"/>
        <v>#REF!</v>
      </c>
      <c r="B342" s="94" t="s">
        <v>140</v>
      </c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102"/>
      <c r="AD342" s="94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6" t="s">
        <v>104</v>
      </c>
      <c r="AS342" s="97"/>
      <c r="AT342" s="97"/>
      <c r="AU342" s="97"/>
      <c r="AV342" s="97"/>
      <c r="AW342" s="97"/>
      <c r="AX342" s="97"/>
      <c r="AY342" s="97"/>
      <c r="AZ342" s="97"/>
      <c r="BA342" s="98"/>
      <c r="BB342" s="99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1"/>
      <c r="BQ342" s="109">
        <v>1</v>
      </c>
      <c r="BR342" s="110"/>
      <c r="BS342" s="110"/>
      <c r="BT342" s="110"/>
      <c r="BU342" s="110"/>
      <c r="BV342" s="110"/>
      <c r="BW342" s="110"/>
      <c r="BX342" s="110"/>
      <c r="BY342" s="111"/>
      <c r="BZ342" s="106">
        <v>320</v>
      </c>
      <c r="CA342" s="107"/>
      <c r="CB342" s="107"/>
      <c r="CC342" s="107"/>
      <c r="CD342" s="107"/>
      <c r="CE342" s="107"/>
      <c r="CF342" s="107"/>
      <c r="CG342" s="107"/>
      <c r="CH342" s="107"/>
      <c r="CI342" s="107"/>
      <c r="CJ342" s="107"/>
      <c r="CK342" s="107"/>
      <c r="CL342" s="107"/>
      <c r="CM342" s="107"/>
      <c r="CN342" s="107"/>
      <c r="CO342" s="107"/>
      <c r="CP342" s="107"/>
      <c r="CQ342" s="107"/>
      <c r="CR342" s="108"/>
      <c r="CS342" s="94"/>
      <c r="CT342" s="95"/>
      <c r="CU342" s="95"/>
      <c r="CV342" s="95"/>
      <c r="CW342" s="95"/>
      <c r="CX342" s="95"/>
      <c r="CY342" s="95"/>
      <c r="CZ342" s="95"/>
      <c r="DA342" s="102"/>
    </row>
    <row r="343" spans="1:105" ht="12.75">
      <c r="A343" s="81" t="e">
        <f t="shared" si="9"/>
        <v>#REF!</v>
      </c>
      <c r="B343" s="94" t="s">
        <v>141</v>
      </c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102"/>
      <c r="AD343" s="94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6" t="s">
        <v>104</v>
      </c>
      <c r="AS343" s="97"/>
      <c r="AT343" s="97"/>
      <c r="AU343" s="97"/>
      <c r="AV343" s="97"/>
      <c r="AW343" s="97"/>
      <c r="AX343" s="97"/>
      <c r="AY343" s="97"/>
      <c r="AZ343" s="97"/>
      <c r="BA343" s="98"/>
      <c r="BB343" s="99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1"/>
      <c r="BQ343" s="109">
        <v>1</v>
      </c>
      <c r="BR343" s="110"/>
      <c r="BS343" s="110"/>
      <c r="BT343" s="110"/>
      <c r="BU343" s="110"/>
      <c r="BV343" s="110"/>
      <c r="BW343" s="110"/>
      <c r="BX343" s="110"/>
      <c r="BY343" s="111"/>
      <c r="BZ343" s="106">
        <v>250</v>
      </c>
      <c r="CA343" s="107"/>
      <c r="CB343" s="107"/>
      <c r="CC343" s="107"/>
      <c r="CD343" s="107"/>
      <c r="CE343" s="107"/>
      <c r="CF343" s="107"/>
      <c r="CG343" s="107"/>
      <c r="CH343" s="107"/>
      <c r="CI343" s="107"/>
      <c r="CJ343" s="107"/>
      <c r="CK343" s="107"/>
      <c r="CL343" s="107"/>
      <c r="CM343" s="107"/>
      <c r="CN343" s="107"/>
      <c r="CO343" s="107"/>
      <c r="CP343" s="107"/>
      <c r="CQ343" s="107"/>
      <c r="CR343" s="108"/>
      <c r="CS343" s="94"/>
      <c r="CT343" s="95"/>
      <c r="CU343" s="95"/>
      <c r="CV343" s="95"/>
      <c r="CW343" s="95"/>
      <c r="CX343" s="95"/>
      <c r="CY343" s="95"/>
      <c r="CZ343" s="95"/>
      <c r="DA343" s="102"/>
    </row>
    <row r="344" spans="1:105" ht="12.75">
      <c r="A344" s="81" t="e">
        <f t="shared" si="9"/>
        <v>#REF!</v>
      </c>
      <c r="B344" s="94" t="s">
        <v>142</v>
      </c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102"/>
      <c r="AD344" s="94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6" t="s">
        <v>104</v>
      </c>
      <c r="AS344" s="97"/>
      <c r="AT344" s="97"/>
      <c r="AU344" s="97"/>
      <c r="AV344" s="97"/>
      <c r="AW344" s="97"/>
      <c r="AX344" s="97"/>
      <c r="AY344" s="97"/>
      <c r="AZ344" s="97"/>
      <c r="BA344" s="98"/>
      <c r="BB344" s="99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1"/>
      <c r="BQ344" s="109">
        <v>1</v>
      </c>
      <c r="BR344" s="110"/>
      <c r="BS344" s="110"/>
      <c r="BT344" s="110"/>
      <c r="BU344" s="110"/>
      <c r="BV344" s="110"/>
      <c r="BW344" s="110"/>
      <c r="BX344" s="110"/>
      <c r="BY344" s="111"/>
      <c r="BZ344" s="106">
        <v>68.04</v>
      </c>
      <c r="CA344" s="107"/>
      <c r="CB344" s="107"/>
      <c r="CC344" s="107"/>
      <c r="CD344" s="107"/>
      <c r="CE344" s="107"/>
      <c r="CF344" s="107"/>
      <c r="CG344" s="107"/>
      <c r="CH344" s="107"/>
      <c r="CI344" s="107"/>
      <c r="CJ344" s="107"/>
      <c r="CK344" s="107"/>
      <c r="CL344" s="107"/>
      <c r="CM344" s="107"/>
      <c r="CN344" s="107"/>
      <c r="CO344" s="107"/>
      <c r="CP344" s="107"/>
      <c r="CQ344" s="107"/>
      <c r="CR344" s="108"/>
      <c r="CS344" s="94"/>
      <c r="CT344" s="95"/>
      <c r="CU344" s="95"/>
      <c r="CV344" s="95"/>
      <c r="CW344" s="95"/>
      <c r="CX344" s="95"/>
      <c r="CY344" s="95"/>
      <c r="CZ344" s="95"/>
      <c r="DA344" s="102"/>
    </row>
    <row r="345" spans="1:105" ht="12.75">
      <c r="A345" s="81" t="e">
        <f t="shared" si="9"/>
        <v>#REF!</v>
      </c>
      <c r="B345" s="94" t="s">
        <v>143</v>
      </c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102"/>
      <c r="AD345" s="94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6" t="s">
        <v>104</v>
      </c>
      <c r="AS345" s="97"/>
      <c r="AT345" s="97"/>
      <c r="AU345" s="97"/>
      <c r="AV345" s="97"/>
      <c r="AW345" s="97"/>
      <c r="AX345" s="97"/>
      <c r="AY345" s="97"/>
      <c r="AZ345" s="97"/>
      <c r="BA345" s="98"/>
      <c r="BB345" s="99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1"/>
      <c r="BQ345" s="109">
        <v>1</v>
      </c>
      <c r="BR345" s="110"/>
      <c r="BS345" s="110"/>
      <c r="BT345" s="110"/>
      <c r="BU345" s="110"/>
      <c r="BV345" s="110"/>
      <c r="BW345" s="110"/>
      <c r="BX345" s="110"/>
      <c r="BY345" s="111"/>
      <c r="BZ345" s="106">
        <v>250</v>
      </c>
      <c r="CA345" s="107"/>
      <c r="CB345" s="107"/>
      <c r="CC345" s="107"/>
      <c r="CD345" s="107"/>
      <c r="CE345" s="107"/>
      <c r="CF345" s="107"/>
      <c r="CG345" s="107"/>
      <c r="CH345" s="107"/>
      <c r="CI345" s="107"/>
      <c r="CJ345" s="107"/>
      <c r="CK345" s="107"/>
      <c r="CL345" s="107"/>
      <c r="CM345" s="107"/>
      <c r="CN345" s="107"/>
      <c r="CO345" s="107"/>
      <c r="CP345" s="107"/>
      <c r="CQ345" s="107"/>
      <c r="CR345" s="108"/>
      <c r="CS345" s="94"/>
      <c r="CT345" s="95"/>
      <c r="CU345" s="95"/>
      <c r="CV345" s="95"/>
      <c r="CW345" s="95"/>
      <c r="CX345" s="95"/>
      <c r="CY345" s="95"/>
      <c r="CZ345" s="95"/>
      <c r="DA345" s="102"/>
    </row>
    <row r="346" spans="1:105" ht="12.75">
      <c r="A346" s="81" t="e">
        <f t="shared" si="9"/>
        <v>#REF!</v>
      </c>
      <c r="B346" s="94" t="s">
        <v>144</v>
      </c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102"/>
      <c r="AD346" s="94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6" t="s">
        <v>104</v>
      </c>
      <c r="AS346" s="97"/>
      <c r="AT346" s="97"/>
      <c r="AU346" s="97"/>
      <c r="AV346" s="97"/>
      <c r="AW346" s="97"/>
      <c r="AX346" s="97"/>
      <c r="AY346" s="97"/>
      <c r="AZ346" s="97"/>
      <c r="BA346" s="98"/>
      <c r="BB346" s="99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1"/>
      <c r="BQ346" s="109">
        <v>1</v>
      </c>
      <c r="BR346" s="110"/>
      <c r="BS346" s="110"/>
      <c r="BT346" s="110"/>
      <c r="BU346" s="110"/>
      <c r="BV346" s="110"/>
      <c r="BW346" s="110"/>
      <c r="BX346" s="110"/>
      <c r="BY346" s="111"/>
      <c r="BZ346" s="106">
        <v>250</v>
      </c>
      <c r="CA346" s="107"/>
      <c r="CB346" s="107"/>
      <c r="CC346" s="107"/>
      <c r="CD346" s="107"/>
      <c r="CE346" s="107"/>
      <c r="CF346" s="107"/>
      <c r="CG346" s="107"/>
      <c r="CH346" s="107"/>
      <c r="CI346" s="107"/>
      <c r="CJ346" s="107"/>
      <c r="CK346" s="107"/>
      <c r="CL346" s="107"/>
      <c r="CM346" s="107"/>
      <c r="CN346" s="107"/>
      <c r="CO346" s="107"/>
      <c r="CP346" s="107"/>
      <c r="CQ346" s="107"/>
      <c r="CR346" s="108"/>
      <c r="CS346" s="94"/>
      <c r="CT346" s="95"/>
      <c r="CU346" s="95"/>
      <c r="CV346" s="95"/>
      <c r="CW346" s="95"/>
      <c r="CX346" s="95"/>
      <c r="CY346" s="95"/>
      <c r="CZ346" s="95"/>
      <c r="DA346" s="102"/>
    </row>
    <row r="347" spans="1:105" ht="12.75">
      <c r="A347" s="81" t="e">
        <f t="shared" si="9"/>
        <v>#REF!</v>
      </c>
      <c r="B347" s="94" t="s">
        <v>145</v>
      </c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102"/>
      <c r="AD347" s="94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6" t="s">
        <v>104</v>
      </c>
      <c r="AS347" s="97"/>
      <c r="AT347" s="97"/>
      <c r="AU347" s="97"/>
      <c r="AV347" s="97"/>
      <c r="AW347" s="97"/>
      <c r="AX347" s="97"/>
      <c r="AY347" s="97"/>
      <c r="AZ347" s="97"/>
      <c r="BA347" s="98"/>
      <c r="BB347" s="99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1"/>
      <c r="BQ347" s="109">
        <v>1</v>
      </c>
      <c r="BR347" s="110"/>
      <c r="BS347" s="110"/>
      <c r="BT347" s="110"/>
      <c r="BU347" s="110"/>
      <c r="BV347" s="110"/>
      <c r="BW347" s="110"/>
      <c r="BX347" s="110"/>
      <c r="BY347" s="111"/>
      <c r="BZ347" s="106">
        <v>350</v>
      </c>
      <c r="CA347" s="107"/>
      <c r="CB347" s="107"/>
      <c r="CC347" s="107"/>
      <c r="CD347" s="107"/>
      <c r="CE347" s="107"/>
      <c r="CF347" s="107"/>
      <c r="CG347" s="107"/>
      <c r="CH347" s="107"/>
      <c r="CI347" s="107"/>
      <c r="CJ347" s="107"/>
      <c r="CK347" s="107"/>
      <c r="CL347" s="107"/>
      <c r="CM347" s="107"/>
      <c r="CN347" s="107"/>
      <c r="CO347" s="107"/>
      <c r="CP347" s="107"/>
      <c r="CQ347" s="107"/>
      <c r="CR347" s="108"/>
      <c r="CS347" s="94"/>
      <c r="CT347" s="95"/>
      <c r="CU347" s="95"/>
      <c r="CV347" s="95"/>
      <c r="CW347" s="95"/>
      <c r="CX347" s="95"/>
      <c r="CY347" s="95"/>
      <c r="CZ347" s="95"/>
      <c r="DA347" s="102"/>
    </row>
    <row r="348" spans="1:105" ht="12.75">
      <c r="A348" s="81" t="e">
        <f t="shared" si="9"/>
        <v>#REF!</v>
      </c>
      <c r="B348" s="259" t="s">
        <v>146</v>
      </c>
      <c r="C348" s="260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1"/>
      <c r="AD348" s="74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4"/>
      <c r="AS348" s="75"/>
      <c r="AT348" s="75"/>
      <c r="AU348" s="75"/>
      <c r="AV348" s="75"/>
      <c r="AW348" s="75"/>
      <c r="AX348" s="75"/>
      <c r="AY348" s="75"/>
      <c r="AZ348" s="75"/>
      <c r="BA348" s="76"/>
      <c r="BB348" s="77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9"/>
      <c r="BQ348" s="262">
        <v>29</v>
      </c>
      <c r="BR348" s="122"/>
      <c r="BS348" s="122"/>
      <c r="BT348" s="122"/>
      <c r="BU348" s="122"/>
      <c r="BV348" s="122"/>
      <c r="BW348" s="122"/>
      <c r="BX348" s="122"/>
      <c r="BY348" s="123"/>
      <c r="BZ348" s="263">
        <f>SUM(BZ319:BZ347)</f>
        <v>8068.04</v>
      </c>
      <c r="CA348" s="264"/>
      <c r="CB348" s="264"/>
      <c r="CC348" s="264"/>
      <c r="CD348" s="264"/>
      <c r="CE348" s="264"/>
      <c r="CF348" s="264"/>
      <c r="CG348" s="264"/>
      <c r="CH348" s="264"/>
      <c r="CI348" s="264"/>
      <c r="CJ348" s="264"/>
      <c r="CK348" s="264"/>
      <c r="CL348" s="264"/>
      <c r="CM348" s="264"/>
      <c r="CN348" s="264"/>
      <c r="CO348" s="264"/>
      <c r="CP348" s="264"/>
      <c r="CQ348" s="264"/>
      <c r="CR348" s="265"/>
      <c r="CS348" s="17"/>
      <c r="CT348" s="18"/>
      <c r="CU348" s="18"/>
      <c r="CV348" s="18"/>
      <c r="CW348" s="18"/>
      <c r="CX348" s="18"/>
      <c r="CY348" s="18"/>
      <c r="CZ348" s="18"/>
      <c r="DA348" s="19"/>
    </row>
    <row r="349" spans="1:105" ht="12.75">
      <c r="A349" s="81" t="e">
        <f t="shared" si="9"/>
        <v>#REF!</v>
      </c>
      <c r="B349" s="94" t="s">
        <v>147</v>
      </c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102"/>
      <c r="AD349" s="94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6" t="s">
        <v>104</v>
      </c>
      <c r="AS349" s="97"/>
      <c r="AT349" s="97"/>
      <c r="AU349" s="97"/>
      <c r="AV349" s="97"/>
      <c r="AW349" s="97"/>
      <c r="AX349" s="97"/>
      <c r="AY349" s="97"/>
      <c r="AZ349" s="97"/>
      <c r="BA349" s="98"/>
      <c r="BB349" s="99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1"/>
      <c r="BQ349" s="109">
        <v>1</v>
      </c>
      <c r="BR349" s="110"/>
      <c r="BS349" s="110"/>
      <c r="BT349" s="110"/>
      <c r="BU349" s="110"/>
      <c r="BV349" s="110"/>
      <c r="BW349" s="110"/>
      <c r="BX349" s="110"/>
      <c r="BY349" s="111"/>
      <c r="BZ349" s="106">
        <v>179</v>
      </c>
      <c r="CA349" s="107"/>
      <c r="CB349" s="107"/>
      <c r="CC349" s="107"/>
      <c r="CD349" s="107"/>
      <c r="CE349" s="107"/>
      <c r="CF349" s="107"/>
      <c r="CG349" s="107"/>
      <c r="CH349" s="107"/>
      <c r="CI349" s="107"/>
      <c r="CJ349" s="107"/>
      <c r="CK349" s="107"/>
      <c r="CL349" s="107"/>
      <c r="CM349" s="107"/>
      <c r="CN349" s="107"/>
      <c r="CO349" s="107"/>
      <c r="CP349" s="107"/>
      <c r="CQ349" s="107"/>
      <c r="CR349" s="108"/>
      <c r="CS349" s="94"/>
      <c r="CT349" s="95"/>
      <c r="CU349" s="95"/>
      <c r="CV349" s="95"/>
      <c r="CW349" s="95"/>
      <c r="CX349" s="95"/>
      <c r="CY349" s="95"/>
      <c r="CZ349" s="95"/>
      <c r="DA349" s="102"/>
    </row>
    <row r="350" spans="1:105" ht="12.75">
      <c r="A350" s="81" t="e">
        <f t="shared" si="9"/>
        <v>#REF!</v>
      </c>
      <c r="B350" s="205" t="s">
        <v>149</v>
      </c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7"/>
      <c r="AD350" s="103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3" t="s">
        <v>104</v>
      </c>
      <c r="AS350" s="104"/>
      <c r="AT350" s="104"/>
      <c r="AU350" s="104"/>
      <c r="AV350" s="104"/>
      <c r="AW350" s="104"/>
      <c r="AX350" s="104"/>
      <c r="AY350" s="104"/>
      <c r="AZ350" s="104"/>
      <c r="BA350" s="105"/>
      <c r="BB350" s="112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4"/>
      <c r="BQ350" s="121">
        <v>1</v>
      </c>
      <c r="BR350" s="122"/>
      <c r="BS350" s="122"/>
      <c r="BT350" s="122"/>
      <c r="BU350" s="122"/>
      <c r="BV350" s="122"/>
      <c r="BW350" s="122"/>
      <c r="BX350" s="122"/>
      <c r="BY350" s="123"/>
      <c r="BZ350" s="115">
        <v>179</v>
      </c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7"/>
      <c r="CS350" s="94"/>
      <c r="CT350" s="95"/>
      <c r="CU350" s="95"/>
      <c r="CV350" s="95"/>
      <c r="CW350" s="95"/>
      <c r="CX350" s="95"/>
      <c r="CY350" s="95"/>
      <c r="CZ350" s="95"/>
      <c r="DA350" s="102"/>
    </row>
    <row r="351" spans="1:105" ht="12.75">
      <c r="A351" s="81" t="e">
        <f t="shared" si="9"/>
        <v>#REF!</v>
      </c>
      <c r="B351" s="94" t="s">
        <v>148</v>
      </c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102"/>
      <c r="AD351" s="94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6"/>
      <c r="AS351" s="97"/>
      <c r="AT351" s="97"/>
      <c r="AU351" s="97"/>
      <c r="AV351" s="97"/>
      <c r="AW351" s="97"/>
      <c r="AX351" s="97"/>
      <c r="AY351" s="97"/>
      <c r="AZ351" s="97"/>
      <c r="BA351" s="98"/>
      <c r="BB351" s="99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1"/>
      <c r="BQ351" s="109">
        <v>1</v>
      </c>
      <c r="BR351" s="110"/>
      <c r="BS351" s="110"/>
      <c r="BT351" s="110"/>
      <c r="BU351" s="110"/>
      <c r="BV351" s="110"/>
      <c r="BW351" s="110"/>
      <c r="BX351" s="110"/>
      <c r="BY351" s="111"/>
      <c r="BZ351" s="106">
        <v>312.5</v>
      </c>
      <c r="CA351" s="107"/>
      <c r="CB351" s="107"/>
      <c r="CC351" s="107"/>
      <c r="CD351" s="107"/>
      <c r="CE351" s="107"/>
      <c r="CF351" s="107"/>
      <c r="CG351" s="107"/>
      <c r="CH351" s="107"/>
      <c r="CI351" s="107"/>
      <c r="CJ351" s="107"/>
      <c r="CK351" s="107"/>
      <c r="CL351" s="107"/>
      <c r="CM351" s="107"/>
      <c r="CN351" s="107"/>
      <c r="CO351" s="107"/>
      <c r="CP351" s="107"/>
      <c r="CQ351" s="107"/>
      <c r="CR351" s="108"/>
      <c r="CS351" s="94"/>
      <c r="CT351" s="95"/>
      <c r="CU351" s="95"/>
      <c r="CV351" s="95"/>
      <c r="CW351" s="95"/>
      <c r="CX351" s="95"/>
      <c r="CY351" s="95"/>
      <c r="CZ351" s="95"/>
      <c r="DA351" s="102"/>
    </row>
    <row r="352" spans="1:105" ht="12.75">
      <c r="A352" s="81" t="e">
        <f t="shared" si="9"/>
        <v>#REF!</v>
      </c>
      <c r="B352" s="103" t="s">
        <v>150</v>
      </c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5"/>
      <c r="AD352" s="103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3" t="s">
        <v>104</v>
      </c>
      <c r="AS352" s="104"/>
      <c r="AT352" s="104"/>
      <c r="AU352" s="104"/>
      <c r="AV352" s="104"/>
      <c r="AW352" s="104"/>
      <c r="AX352" s="104"/>
      <c r="AY352" s="104"/>
      <c r="AZ352" s="104"/>
      <c r="BA352" s="105"/>
      <c r="BB352" s="112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4"/>
      <c r="BQ352" s="121">
        <v>1</v>
      </c>
      <c r="BR352" s="122"/>
      <c r="BS352" s="122"/>
      <c r="BT352" s="122"/>
      <c r="BU352" s="122"/>
      <c r="BV352" s="122"/>
      <c r="BW352" s="122"/>
      <c r="BX352" s="122"/>
      <c r="BY352" s="123"/>
      <c r="BZ352" s="115">
        <v>312.5</v>
      </c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7"/>
      <c r="CS352" s="94"/>
      <c r="CT352" s="95"/>
      <c r="CU352" s="95"/>
      <c r="CV352" s="95"/>
      <c r="CW352" s="95"/>
      <c r="CX352" s="95"/>
      <c r="CY352" s="95"/>
      <c r="CZ352" s="95"/>
      <c r="DA352" s="102"/>
    </row>
    <row r="353" spans="1:105" ht="12.75">
      <c r="A353" s="81" t="e">
        <f t="shared" si="9"/>
        <v>#REF!</v>
      </c>
      <c r="B353" s="94" t="s">
        <v>151</v>
      </c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102"/>
      <c r="AD353" s="94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6" t="s">
        <v>104</v>
      </c>
      <c r="AS353" s="97"/>
      <c r="AT353" s="97"/>
      <c r="AU353" s="97"/>
      <c r="AV353" s="97"/>
      <c r="AW353" s="97"/>
      <c r="AX353" s="97"/>
      <c r="AY353" s="97"/>
      <c r="AZ353" s="97"/>
      <c r="BA353" s="98"/>
      <c r="BB353" s="99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1"/>
      <c r="BQ353" s="109">
        <v>2</v>
      </c>
      <c r="BR353" s="110"/>
      <c r="BS353" s="110"/>
      <c r="BT353" s="110"/>
      <c r="BU353" s="110"/>
      <c r="BV353" s="110"/>
      <c r="BW353" s="110"/>
      <c r="BX353" s="110"/>
      <c r="BY353" s="111"/>
      <c r="BZ353" s="106">
        <v>218</v>
      </c>
      <c r="CA353" s="107"/>
      <c r="CB353" s="107"/>
      <c r="CC353" s="107"/>
      <c r="CD353" s="107"/>
      <c r="CE353" s="107"/>
      <c r="CF353" s="107"/>
      <c r="CG353" s="107"/>
      <c r="CH353" s="107"/>
      <c r="CI353" s="107"/>
      <c r="CJ353" s="107"/>
      <c r="CK353" s="107"/>
      <c r="CL353" s="107"/>
      <c r="CM353" s="107"/>
      <c r="CN353" s="107"/>
      <c r="CO353" s="107"/>
      <c r="CP353" s="107"/>
      <c r="CQ353" s="107"/>
      <c r="CR353" s="108"/>
      <c r="CS353" s="94"/>
      <c r="CT353" s="95"/>
      <c r="CU353" s="95"/>
      <c r="CV353" s="95"/>
      <c r="CW353" s="95"/>
      <c r="CX353" s="95"/>
      <c r="CY353" s="95"/>
      <c r="CZ353" s="95"/>
      <c r="DA353" s="102"/>
    </row>
    <row r="354" spans="1:105" ht="12.75">
      <c r="A354" s="81" t="e">
        <f t="shared" si="9"/>
        <v>#REF!</v>
      </c>
      <c r="B354" s="103" t="s">
        <v>152</v>
      </c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5"/>
      <c r="AD354" s="103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3" t="s">
        <v>104</v>
      </c>
      <c r="AS354" s="104"/>
      <c r="AT354" s="104"/>
      <c r="AU354" s="104"/>
      <c r="AV354" s="104"/>
      <c r="AW354" s="104"/>
      <c r="AX354" s="104"/>
      <c r="AY354" s="104"/>
      <c r="AZ354" s="104"/>
      <c r="BA354" s="105"/>
      <c r="BB354" s="112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4"/>
      <c r="BQ354" s="121">
        <v>2</v>
      </c>
      <c r="BR354" s="122"/>
      <c r="BS354" s="122"/>
      <c r="BT354" s="122"/>
      <c r="BU354" s="122"/>
      <c r="BV354" s="122"/>
      <c r="BW354" s="122"/>
      <c r="BX354" s="122"/>
      <c r="BY354" s="123"/>
      <c r="BZ354" s="115">
        <v>218</v>
      </c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7"/>
      <c r="CS354" s="94"/>
      <c r="CT354" s="95"/>
      <c r="CU354" s="95"/>
      <c r="CV354" s="95"/>
      <c r="CW354" s="95"/>
      <c r="CX354" s="95"/>
      <c r="CY354" s="95"/>
      <c r="CZ354" s="95"/>
      <c r="DA354" s="102"/>
    </row>
    <row r="355" spans="1:105" ht="12.75">
      <c r="A355" s="81" t="e">
        <f t="shared" si="9"/>
        <v>#REF!</v>
      </c>
      <c r="B355" s="94" t="s">
        <v>153</v>
      </c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66"/>
      <c r="AD355" s="94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6" t="s">
        <v>104</v>
      </c>
      <c r="AS355" s="97"/>
      <c r="AT355" s="97"/>
      <c r="AU355" s="97"/>
      <c r="AV355" s="97"/>
      <c r="AW355" s="97"/>
      <c r="AX355" s="97"/>
      <c r="AY355" s="97"/>
      <c r="AZ355" s="97"/>
      <c r="BA355" s="98"/>
      <c r="BB355" s="99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1"/>
      <c r="BQ355" s="109">
        <v>1</v>
      </c>
      <c r="BR355" s="110"/>
      <c r="BS355" s="110"/>
      <c r="BT355" s="110"/>
      <c r="BU355" s="110"/>
      <c r="BV355" s="110"/>
      <c r="BW355" s="110"/>
      <c r="BX355" s="110"/>
      <c r="BY355" s="111"/>
      <c r="BZ355" s="106">
        <v>84.7</v>
      </c>
      <c r="CA355" s="107"/>
      <c r="CB355" s="107"/>
      <c r="CC355" s="107"/>
      <c r="CD355" s="107"/>
      <c r="CE355" s="107"/>
      <c r="CF355" s="107"/>
      <c r="CG355" s="107"/>
      <c r="CH355" s="107"/>
      <c r="CI355" s="107"/>
      <c r="CJ355" s="107"/>
      <c r="CK355" s="107"/>
      <c r="CL355" s="107"/>
      <c r="CM355" s="107"/>
      <c r="CN355" s="107"/>
      <c r="CO355" s="107"/>
      <c r="CP355" s="107"/>
      <c r="CQ355" s="107"/>
      <c r="CR355" s="108"/>
      <c r="CS355" s="94"/>
      <c r="CT355" s="95"/>
      <c r="CU355" s="95"/>
      <c r="CV355" s="95"/>
      <c r="CW355" s="95"/>
      <c r="CX355" s="95"/>
      <c r="CY355" s="95"/>
      <c r="CZ355" s="95"/>
      <c r="DA355" s="102"/>
    </row>
    <row r="356" spans="1:105" ht="12.75">
      <c r="A356" s="81" t="e">
        <f t="shared" si="9"/>
        <v>#REF!</v>
      </c>
      <c r="B356" s="94" t="s">
        <v>154</v>
      </c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102"/>
      <c r="AD356" s="94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6" t="s">
        <v>104</v>
      </c>
      <c r="AS356" s="97"/>
      <c r="AT356" s="97"/>
      <c r="AU356" s="97"/>
      <c r="AV356" s="97"/>
      <c r="AW356" s="97"/>
      <c r="AX356" s="97"/>
      <c r="AY356" s="97"/>
      <c r="AZ356" s="97"/>
      <c r="BA356" s="98"/>
      <c r="BB356" s="99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1"/>
      <c r="BQ356" s="109">
        <v>1</v>
      </c>
      <c r="BR356" s="110"/>
      <c r="BS356" s="110"/>
      <c r="BT356" s="110"/>
      <c r="BU356" s="110"/>
      <c r="BV356" s="110"/>
      <c r="BW356" s="110"/>
      <c r="BX356" s="110"/>
      <c r="BY356" s="111"/>
      <c r="BZ356" s="106">
        <v>93.17</v>
      </c>
      <c r="CA356" s="107"/>
      <c r="CB356" s="107"/>
      <c r="CC356" s="107"/>
      <c r="CD356" s="107"/>
      <c r="CE356" s="107"/>
      <c r="CF356" s="107"/>
      <c r="CG356" s="107"/>
      <c r="CH356" s="107"/>
      <c r="CI356" s="107"/>
      <c r="CJ356" s="107"/>
      <c r="CK356" s="107"/>
      <c r="CL356" s="107"/>
      <c r="CM356" s="107"/>
      <c r="CN356" s="107"/>
      <c r="CO356" s="107"/>
      <c r="CP356" s="107"/>
      <c r="CQ356" s="107"/>
      <c r="CR356" s="108"/>
      <c r="CS356" s="94"/>
      <c r="CT356" s="95"/>
      <c r="CU356" s="95"/>
      <c r="CV356" s="95"/>
      <c r="CW356" s="95"/>
      <c r="CX356" s="95"/>
      <c r="CY356" s="95"/>
      <c r="CZ356" s="95"/>
      <c r="DA356" s="102"/>
    </row>
    <row r="357" spans="1:105" ht="12.75">
      <c r="A357" s="81" t="e">
        <f t="shared" si="9"/>
        <v>#REF!</v>
      </c>
      <c r="B357" s="94" t="s">
        <v>155</v>
      </c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102"/>
      <c r="AD357" s="94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6" t="s">
        <v>104</v>
      </c>
      <c r="AS357" s="97"/>
      <c r="AT357" s="97"/>
      <c r="AU357" s="97"/>
      <c r="AV357" s="97"/>
      <c r="AW357" s="97"/>
      <c r="AX357" s="97"/>
      <c r="AY357" s="97"/>
      <c r="AZ357" s="97"/>
      <c r="BA357" s="98"/>
      <c r="BB357" s="99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1"/>
      <c r="BQ357" s="109">
        <v>1</v>
      </c>
      <c r="BR357" s="110"/>
      <c r="BS357" s="110"/>
      <c r="BT357" s="110"/>
      <c r="BU357" s="110"/>
      <c r="BV357" s="110"/>
      <c r="BW357" s="110"/>
      <c r="BX357" s="110"/>
      <c r="BY357" s="111"/>
      <c r="BZ357" s="106">
        <v>139.15</v>
      </c>
      <c r="CA357" s="107"/>
      <c r="CB357" s="107"/>
      <c r="CC357" s="107"/>
      <c r="CD357" s="107"/>
      <c r="CE357" s="107"/>
      <c r="CF357" s="107"/>
      <c r="CG357" s="107"/>
      <c r="CH357" s="107"/>
      <c r="CI357" s="107"/>
      <c r="CJ357" s="107"/>
      <c r="CK357" s="107"/>
      <c r="CL357" s="107"/>
      <c r="CM357" s="107"/>
      <c r="CN357" s="107"/>
      <c r="CO357" s="107"/>
      <c r="CP357" s="107"/>
      <c r="CQ357" s="107"/>
      <c r="CR357" s="108"/>
      <c r="CS357" s="94"/>
      <c r="CT357" s="95"/>
      <c r="CU357" s="95"/>
      <c r="CV357" s="95"/>
      <c r="CW357" s="95"/>
      <c r="CX357" s="95"/>
      <c r="CY357" s="95"/>
      <c r="CZ357" s="95"/>
      <c r="DA357" s="102"/>
    </row>
    <row r="358" spans="1:105" ht="12.75">
      <c r="A358" s="81" t="e">
        <f t="shared" si="9"/>
        <v>#REF!</v>
      </c>
      <c r="B358" s="94" t="s">
        <v>156</v>
      </c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102"/>
      <c r="AD358" s="17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96" t="s">
        <v>104</v>
      </c>
      <c r="AS358" s="97"/>
      <c r="AT358" s="97"/>
      <c r="AU358" s="97"/>
      <c r="AV358" s="97"/>
      <c r="AW358" s="97"/>
      <c r="AX358" s="97"/>
      <c r="AY358" s="97"/>
      <c r="AZ358" s="97"/>
      <c r="BA358" s="98"/>
      <c r="BB358" s="20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2"/>
      <c r="BQ358" s="109">
        <v>1</v>
      </c>
      <c r="BR358" s="110"/>
      <c r="BS358" s="110"/>
      <c r="BT358" s="110"/>
      <c r="BU358" s="110"/>
      <c r="BV358" s="110"/>
      <c r="BW358" s="110"/>
      <c r="BX358" s="110"/>
      <c r="BY358" s="111"/>
      <c r="BZ358" s="106">
        <v>88.33</v>
      </c>
      <c r="CA358" s="107"/>
      <c r="CB358" s="107"/>
      <c r="CC358" s="107"/>
      <c r="CD358" s="107"/>
      <c r="CE358" s="107"/>
      <c r="CF358" s="107"/>
      <c r="CG358" s="107"/>
      <c r="CH358" s="107"/>
      <c r="CI358" s="107"/>
      <c r="CJ358" s="107"/>
      <c r="CK358" s="107"/>
      <c r="CL358" s="107"/>
      <c r="CM358" s="107"/>
      <c r="CN358" s="107"/>
      <c r="CO358" s="107"/>
      <c r="CP358" s="107"/>
      <c r="CQ358" s="107"/>
      <c r="CR358" s="108"/>
      <c r="CS358" s="17"/>
      <c r="CT358" s="18"/>
      <c r="CU358" s="18"/>
      <c r="CV358" s="18"/>
      <c r="CW358" s="18"/>
      <c r="CX358" s="18"/>
      <c r="CY358" s="18"/>
      <c r="CZ358" s="18"/>
      <c r="DA358" s="19"/>
    </row>
    <row r="359" spans="1:105" ht="12.75">
      <c r="A359" s="81" t="e">
        <f t="shared" si="9"/>
        <v>#REF!</v>
      </c>
      <c r="B359" s="94" t="s">
        <v>157</v>
      </c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102"/>
      <c r="AD359" s="94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6" t="s">
        <v>104</v>
      </c>
      <c r="AS359" s="97"/>
      <c r="AT359" s="97"/>
      <c r="AU359" s="97"/>
      <c r="AV359" s="97"/>
      <c r="AW359" s="97"/>
      <c r="AX359" s="97"/>
      <c r="AY359" s="97"/>
      <c r="AZ359" s="97"/>
      <c r="BA359" s="98"/>
      <c r="BB359" s="99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1"/>
      <c r="BQ359" s="109">
        <v>1</v>
      </c>
      <c r="BR359" s="110"/>
      <c r="BS359" s="110"/>
      <c r="BT359" s="110"/>
      <c r="BU359" s="110"/>
      <c r="BV359" s="110"/>
      <c r="BW359" s="110"/>
      <c r="BX359" s="110"/>
      <c r="BY359" s="111"/>
      <c r="BZ359" s="106">
        <v>156.09</v>
      </c>
      <c r="CA359" s="107"/>
      <c r="CB359" s="107"/>
      <c r="CC359" s="107"/>
      <c r="CD359" s="107"/>
      <c r="CE359" s="107"/>
      <c r="CF359" s="107"/>
      <c r="CG359" s="107"/>
      <c r="CH359" s="107"/>
      <c r="CI359" s="107"/>
      <c r="CJ359" s="107"/>
      <c r="CK359" s="107"/>
      <c r="CL359" s="107"/>
      <c r="CM359" s="107"/>
      <c r="CN359" s="107"/>
      <c r="CO359" s="107"/>
      <c r="CP359" s="107"/>
      <c r="CQ359" s="107"/>
      <c r="CR359" s="108"/>
      <c r="CS359" s="94"/>
      <c r="CT359" s="95"/>
      <c r="CU359" s="95"/>
      <c r="CV359" s="95"/>
      <c r="CW359" s="95"/>
      <c r="CX359" s="95"/>
      <c r="CY359" s="95"/>
      <c r="CZ359" s="95"/>
      <c r="DA359" s="102"/>
    </row>
    <row r="360" spans="1:105" ht="12.75">
      <c r="A360" s="81" t="e">
        <f t="shared" si="9"/>
        <v>#REF!</v>
      </c>
      <c r="B360" s="94" t="s">
        <v>158</v>
      </c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102"/>
      <c r="AD360" s="94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6" t="s">
        <v>104</v>
      </c>
      <c r="AS360" s="97"/>
      <c r="AT360" s="97"/>
      <c r="AU360" s="97"/>
      <c r="AV360" s="97"/>
      <c r="AW360" s="97"/>
      <c r="AX360" s="97"/>
      <c r="AY360" s="97"/>
      <c r="AZ360" s="97"/>
      <c r="BA360" s="98"/>
      <c r="BB360" s="99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1"/>
      <c r="BQ360" s="109">
        <v>1</v>
      </c>
      <c r="BR360" s="110"/>
      <c r="BS360" s="110"/>
      <c r="BT360" s="110"/>
      <c r="BU360" s="110"/>
      <c r="BV360" s="110"/>
      <c r="BW360" s="110"/>
      <c r="BX360" s="110"/>
      <c r="BY360" s="111"/>
      <c r="BZ360" s="106">
        <v>127.05</v>
      </c>
      <c r="CA360" s="107"/>
      <c r="CB360" s="107"/>
      <c r="CC360" s="107"/>
      <c r="CD360" s="107"/>
      <c r="CE360" s="107"/>
      <c r="CF360" s="107"/>
      <c r="CG360" s="107"/>
      <c r="CH360" s="107"/>
      <c r="CI360" s="107"/>
      <c r="CJ360" s="107"/>
      <c r="CK360" s="107"/>
      <c r="CL360" s="107"/>
      <c r="CM360" s="107"/>
      <c r="CN360" s="107"/>
      <c r="CO360" s="107"/>
      <c r="CP360" s="107"/>
      <c r="CQ360" s="107"/>
      <c r="CR360" s="108"/>
      <c r="CS360" s="94"/>
      <c r="CT360" s="95"/>
      <c r="CU360" s="95"/>
      <c r="CV360" s="95"/>
      <c r="CW360" s="95"/>
      <c r="CX360" s="95"/>
      <c r="CY360" s="95"/>
      <c r="CZ360" s="95"/>
      <c r="DA360" s="102"/>
    </row>
    <row r="361" spans="1:105" ht="12.75">
      <c r="A361" s="81" t="e">
        <f t="shared" si="9"/>
        <v>#REF!</v>
      </c>
      <c r="B361" s="94" t="s">
        <v>159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102"/>
      <c r="AD361" s="94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6" t="s">
        <v>104</v>
      </c>
      <c r="AS361" s="97"/>
      <c r="AT361" s="97"/>
      <c r="AU361" s="97"/>
      <c r="AV361" s="97"/>
      <c r="AW361" s="97"/>
      <c r="AX361" s="97"/>
      <c r="AY361" s="97"/>
      <c r="AZ361" s="97"/>
      <c r="BA361" s="98"/>
      <c r="BB361" s="99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1"/>
      <c r="BQ361" s="109">
        <v>1</v>
      </c>
      <c r="BR361" s="110"/>
      <c r="BS361" s="110"/>
      <c r="BT361" s="110"/>
      <c r="BU361" s="110"/>
      <c r="BV361" s="110"/>
      <c r="BW361" s="110"/>
      <c r="BX361" s="110"/>
      <c r="BY361" s="111"/>
      <c r="BZ361" s="106">
        <v>121</v>
      </c>
      <c r="CA361" s="107"/>
      <c r="CB361" s="107"/>
      <c r="CC361" s="107"/>
      <c r="CD361" s="107"/>
      <c r="CE361" s="107"/>
      <c r="CF361" s="107"/>
      <c r="CG361" s="107"/>
      <c r="CH361" s="107"/>
      <c r="CI361" s="107"/>
      <c r="CJ361" s="107"/>
      <c r="CK361" s="107"/>
      <c r="CL361" s="107"/>
      <c r="CM361" s="107"/>
      <c r="CN361" s="107"/>
      <c r="CO361" s="107"/>
      <c r="CP361" s="107"/>
      <c r="CQ361" s="107"/>
      <c r="CR361" s="108"/>
      <c r="CS361" s="94"/>
      <c r="CT361" s="95"/>
      <c r="CU361" s="95"/>
      <c r="CV361" s="95"/>
      <c r="CW361" s="95"/>
      <c r="CX361" s="95"/>
      <c r="CY361" s="95"/>
      <c r="CZ361" s="95"/>
      <c r="DA361" s="102"/>
    </row>
    <row r="362" spans="1:105" ht="12.75">
      <c r="A362" s="81" t="e">
        <f t="shared" si="9"/>
        <v>#REF!</v>
      </c>
      <c r="B362" s="94" t="s">
        <v>160</v>
      </c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102"/>
      <c r="AD362" s="94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6" t="s">
        <v>104</v>
      </c>
      <c r="AS362" s="97"/>
      <c r="AT362" s="97"/>
      <c r="AU362" s="97"/>
      <c r="AV362" s="97"/>
      <c r="AW362" s="97"/>
      <c r="AX362" s="97"/>
      <c r="AY362" s="97"/>
      <c r="AZ362" s="97"/>
      <c r="BA362" s="98"/>
      <c r="BB362" s="99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1"/>
      <c r="BQ362" s="109">
        <v>1</v>
      </c>
      <c r="BR362" s="110"/>
      <c r="BS362" s="110"/>
      <c r="BT362" s="110"/>
      <c r="BU362" s="110"/>
      <c r="BV362" s="110"/>
      <c r="BW362" s="110"/>
      <c r="BX362" s="110"/>
      <c r="BY362" s="111"/>
      <c r="BZ362" s="106">
        <v>131.77</v>
      </c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8"/>
      <c r="CS362" s="94"/>
      <c r="CT362" s="95"/>
      <c r="CU362" s="95"/>
      <c r="CV362" s="95"/>
      <c r="CW362" s="95"/>
      <c r="CX362" s="95"/>
      <c r="CY362" s="95"/>
      <c r="CZ362" s="95"/>
      <c r="DA362" s="102"/>
    </row>
    <row r="363" spans="1:105" ht="12.75">
      <c r="A363" s="81" t="e">
        <f t="shared" si="9"/>
        <v>#REF!</v>
      </c>
      <c r="B363" s="94" t="s">
        <v>161</v>
      </c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102"/>
      <c r="AD363" s="94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6" t="s">
        <v>104</v>
      </c>
      <c r="AS363" s="97"/>
      <c r="AT363" s="97"/>
      <c r="AU363" s="97"/>
      <c r="AV363" s="97"/>
      <c r="AW363" s="97"/>
      <c r="AX363" s="97"/>
      <c r="AY363" s="97"/>
      <c r="AZ363" s="97"/>
      <c r="BA363" s="98"/>
      <c r="BB363" s="99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1"/>
      <c r="BQ363" s="109">
        <v>1</v>
      </c>
      <c r="BR363" s="110"/>
      <c r="BS363" s="110"/>
      <c r="BT363" s="110"/>
      <c r="BU363" s="110"/>
      <c r="BV363" s="110"/>
      <c r="BW363" s="110"/>
      <c r="BX363" s="110"/>
      <c r="BY363" s="111"/>
      <c r="BZ363" s="106">
        <v>159.72</v>
      </c>
      <c r="CA363" s="107"/>
      <c r="CB363" s="107"/>
      <c r="CC363" s="107"/>
      <c r="CD363" s="107"/>
      <c r="CE363" s="107"/>
      <c r="CF363" s="107"/>
      <c r="CG363" s="107"/>
      <c r="CH363" s="107"/>
      <c r="CI363" s="107"/>
      <c r="CJ363" s="107"/>
      <c r="CK363" s="107"/>
      <c r="CL363" s="107"/>
      <c r="CM363" s="107"/>
      <c r="CN363" s="107"/>
      <c r="CO363" s="107"/>
      <c r="CP363" s="107"/>
      <c r="CQ363" s="107"/>
      <c r="CR363" s="108"/>
      <c r="CS363" s="94"/>
      <c r="CT363" s="95"/>
      <c r="CU363" s="95"/>
      <c r="CV363" s="95"/>
      <c r="CW363" s="95"/>
      <c r="CX363" s="95"/>
      <c r="CY363" s="95"/>
      <c r="CZ363" s="95"/>
      <c r="DA363" s="102"/>
    </row>
    <row r="364" spans="1:105" ht="12.75">
      <c r="A364" s="81" t="e">
        <f t="shared" si="9"/>
        <v>#REF!</v>
      </c>
      <c r="B364" s="94" t="s">
        <v>162</v>
      </c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102"/>
      <c r="AD364" s="94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6" t="s">
        <v>104</v>
      </c>
      <c r="AS364" s="97"/>
      <c r="AT364" s="97"/>
      <c r="AU364" s="97"/>
      <c r="AV364" s="97"/>
      <c r="AW364" s="97"/>
      <c r="AX364" s="97"/>
      <c r="AY364" s="97"/>
      <c r="AZ364" s="97"/>
      <c r="BA364" s="98"/>
      <c r="BB364" s="99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1"/>
      <c r="BQ364" s="109">
        <v>1</v>
      </c>
      <c r="BR364" s="110"/>
      <c r="BS364" s="110"/>
      <c r="BT364" s="110"/>
      <c r="BU364" s="110"/>
      <c r="BV364" s="110"/>
      <c r="BW364" s="110"/>
      <c r="BX364" s="110"/>
      <c r="BY364" s="111"/>
      <c r="BZ364" s="106">
        <v>130.68</v>
      </c>
      <c r="CA364" s="107"/>
      <c r="CB364" s="107"/>
      <c r="CC364" s="107"/>
      <c r="CD364" s="107"/>
      <c r="CE364" s="107"/>
      <c r="CF364" s="107"/>
      <c r="CG364" s="107"/>
      <c r="CH364" s="107"/>
      <c r="CI364" s="107"/>
      <c r="CJ364" s="107"/>
      <c r="CK364" s="107"/>
      <c r="CL364" s="107"/>
      <c r="CM364" s="107"/>
      <c r="CN364" s="107"/>
      <c r="CO364" s="107"/>
      <c r="CP364" s="107"/>
      <c r="CQ364" s="107"/>
      <c r="CR364" s="108"/>
      <c r="CS364" s="94"/>
      <c r="CT364" s="95"/>
      <c r="CU364" s="95"/>
      <c r="CV364" s="95"/>
      <c r="CW364" s="95"/>
      <c r="CX364" s="95"/>
      <c r="CY364" s="95"/>
      <c r="CZ364" s="95"/>
      <c r="DA364" s="102"/>
    </row>
    <row r="365" spans="1:105" ht="12.75">
      <c r="A365" s="81" t="e">
        <f t="shared" si="9"/>
        <v>#REF!</v>
      </c>
      <c r="B365" s="94" t="s">
        <v>163</v>
      </c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102"/>
      <c r="AD365" s="94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6" t="s">
        <v>104</v>
      </c>
      <c r="AS365" s="97"/>
      <c r="AT365" s="97"/>
      <c r="AU365" s="97"/>
      <c r="AV365" s="97"/>
      <c r="AW365" s="97"/>
      <c r="AX365" s="97"/>
      <c r="AY365" s="97"/>
      <c r="AZ365" s="97"/>
      <c r="BA365" s="98"/>
      <c r="BB365" s="99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1"/>
      <c r="BQ365" s="109">
        <v>1</v>
      </c>
      <c r="BR365" s="110"/>
      <c r="BS365" s="110"/>
      <c r="BT365" s="110"/>
      <c r="BU365" s="110"/>
      <c r="BV365" s="110"/>
      <c r="BW365" s="110"/>
      <c r="BX365" s="110"/>
      <c r="BY365" s="111"/>
      <c r="BZ365" s="106">
        <v>106.48</v>
      </c>
      <c r="CA365" s="107"/>
      <c r="CB365" s="107"/>
      <c r="CC365" s="107"/>
      <c r="CD365" s="107"/>
      <c r="CE365" s="107"/>
      <c r="CF365" s="107"/>
      <c r="CG365" s="107"/>
      <c r="CH365" s="107"/>
      <c r="CI365" s="107"/>
      <c r="CJ365" s="107"/>
      <c r="CK365" s="107"/>
      <c r="CL365" s="107"/>
      <c r="CM365" s="107"/>
      <c r="CN365" s="107"/>
      <c r="CO365" s="107"/>
      <c r="CP365" s="107"/>
      <c r="CQ365" s="107"/>
      <c r="CR365" s="108"/>
      <c r="CS365" s="94"/>
      <c r="CT365" s="95"/>
      <c r="CU365" s="95"/>
      <c r="CV365" s="95"/>
      <c r="CW365" s="95"/>
      <c r="CX365" s="95"/>
      <c r="CY365" s="95"/>
      <c r="CZ365" s="95"/>
      <c r="DA365" s="102"/>
    </row>
    <row r="366" spans="1:105" ht="12.75">
      <c r="A366" s="81" t="e">
        <f t="shared" si="9"/>
        <v>#REF!</v>
      </c>
      <c r="B366" s="94" t="s">
        <v>164</v>
      </c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102"/>
      <c r="AD366" s="94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6" t="s">
        <v>104</v>
      </c>
      <c r="AS366" s="97"/>
      <c r="AT366" s="97"/>
      <c r="AU366" s="97"/>
      <c r="AV366" s="97"/>
      <c r="AW366" s="97"/>
      <c r="AX366" s="97"/>
      <c r="AY366" s="97"/>
      <c r="AZ366" s="97"/>
      <c r="BA366" s="98"/>
      <c r="BB366" s="99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1"/>
      <c r="BQ366" s="109">
        <v>1</v>
      </c>
      <c r="BR366" s="110"/>
      <c r="BS366" s="110"/>
      <c r="BT366" s="110"/>
      <c r="BU366" s="110"/>
      <c r="BV366" s="110"/>
      <c r="BW366" s="110"/>
      <c r="BX366" s="110"/>
      <c r="BY366" s="111"/>
      <c r="BZ366" s="106">
        <v>114.95</v>
      </c>
      <c r="CA366" s="107"/>
      <c r="CB366" s="107"/>
      <c r="CC366" s="107"/>
      <c r="CD366" s="107"/>
      <c r="CE366" s="107"/>
      <c r="CF366" s="107"/>
      <c r="CG366" s="107"/>
      <c r="CH366" s="107"/>
      <c r="CI366" s="107"/>
      <c r="CJ366" s="107"/>
      <c r="CK366" s="107"/>
      <c r="CL366" s="107"/>
      <c r="CM366" s="107"/>
      <c r="CN366" s="107"/>
      <c r="CO366" s="107"/>
      <c r="CP366" s="107"/>
      <c r="CQ366" s="107"/>
      <c r="CR366" s="108"/>
      <c r="CS366" s="94"/>
      <c r="CT366" s="95"/>
      <c r="CU366" s="95"/>
      <c r="CV366" s="95"/>
      <c r="CW366" s="95"/>
      <c r="CX366" s="95"/>
      <c r="CY366" s="95"/>
      <c r="CZ366" s="95"/>
      <c r="DA366" s="102"/>
    </row>
    <row r="367" spans="1:105" ht="12.75">
      <c r="A367" s="81" t="e">
        <f t="shared" si="9"/>
        <v>#REF!</v>
      </c>
      <c r="B367" s="215" t="s">
        <v>165</v>
      </c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7"/>
      <c r="AD367" s="94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6" t="s">
        <v>104</v>
      </c>
      <c r="AS367" s="97"/>
      <c r="AT367" s="97"/>
      <c r="AU367" s="97"/>
      <c r="AV367" s="97"/>
      <c r="AW367" s="97"/>
      <c r="AX367" s="97"/>
      <c r="AY367" s="97"/>
      <c r="AZ367" s="97"/>
      <c r="BA367" s="98"/>
      <c r="BB367" s="99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1"/>
      <c r="BQ367" s="109">
        <v>1</v>
      </c>
      <c r="BR367" s="110"/>
      <c r="BS367" s="110"/>
      <c r="BT367" s="110"/>
      <c r="BU367" s="110"/>
      <c r="BV367" s="110"/>
      <c r="BW367" s="110"/>
      <c r="BX367" s="110"/>
      <c r="BY367" s="111"/>
      <c r="BZ367" s="106">
        <v>117.37</v>
      </c>
      <c r="CA367" s="107"/>
      <c r="CB367" s="107"/>
      <c r="CC367" s="107"/>
      <c r="CD367" s="107"/>
      <c r="CE367" s="107"/>
      <c r="CF367" s="107"/>
      <c r="CG367" s="107"/>
      <c r="CH367" s="107"/>
      <c r="CI367" s="107"/>
      <c r="CJ367" s="107"/>
      <c r="CK367" s="107"/>
      <c r="CL367" s="107"/>
      <c r="CM367" s="107"/>
      <c r="CN367" s="107"/>
      <c r="CO367" s="107"/>
      <c r="CP367" s="107"/>
      <c r="CQ367" s="107"/>
      <c r="CR367" s="108"/>
      <c r="CS367" s="94"/>
      <c r="CT367" s="95"/>
      <c r="CU367" s="95"/>
      <c r="CV367" s="95"/>
      <c r="CW367" s="95"/>
      <c r="CX367" s="95"/>
      <c r="CY367" s="95"/>
      <c r="CZ367" s="95"/>
      <c r="DA367" s="102"/>
    </row>
    <row r="368" spans="1:105" ht="12.75">
      <c r="A368" s="81" t="e">
        <f t="shared" si="9"/>
        <v>#REF!</v>
      </c>
      <c r="B368" s="215" t="s">
        <v>166</v>
      </c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7"/>
      <c r="AD368" s="94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6" t="s">
        <v>104</v>
      </c>
      <c r="AS368" s="97"/>
      <c r="AT368" s="97"/>
      <c r="AU368" s="97"/>
      <c r="AV368" s="97"/>
      <c r="AW368" s="97"/>
      <c r="AX368" s="97"/>
      <c r="AY368" s="97"/>
      <c r="AZ368" s="97"/>
      <c r="BA368" s="98"/>
      <c r="BB368" s="99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1"/>
      <c r="BQ368" s="109">
        <v>1</v>
      </c>
      <c r="BR368" s="110"/>
      <c r="BS368" s="110"/>
      <c r="BT368" s="110"/>
      <c r="BU368" s="110"/>
      <c r="BV368" s="110"/>
      <c r="BW368" s="110"/>
      <c r="BX368" s="110"/>
      <c r="BY368" s="111"/>
      <c r="BZ368" s="106">
        <v>77.44</v>
      </c>
      <c r="CA368" s="107"/>
      <c r="CB368" s="107"/>
      <c r="CC368" s="107"/>
      <c r="CD368" s="107"/>
      <c r="CE368" s="107"/>
      <c r="CF368" s="107"/>
      <c r="CG368" s="107"/>
      <c r="CH368" s="107"/>
      <c r="CI368" s="107"/>
      <c r="CJ368" s="107"/>
      <c r="CK368" s="107"/>
      <c r="CL368" s="107"/>
      <c r="CM368" s="107"/>
      <c r="CN368" s="107"/>
      <c r="CO368" s="107"/>
      <c r="CP368" s="107"/>
      <c r="CQ368" s="107"/>
      <c r="CR368" s="108"/>
      <c r="CS368" s="94"/>
      <c r="CT368" s="95"/>
      <c r="CU368" s="95"/>
      <c r="CV368" s="95"/>
      <c r="CW368" s="95"/>
      <c r="CX368" s="95"/>
      <c r="CY368" s="95"/>
      <c r="CZ368" s="95"/>
      <c r="DA368" s="102"/>
    </row>
    <row r="369" spans="1:105" ht="12.75">
      <c r="A369" s="81" t="e">
        <f t="shared" si="9"/>
        <v>#REF!</v>
      </c>
      <c r="B369" s="94" t="s">
        <v>167</v>
      </c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102"/>
      <c r="AD369" s="17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96" t="s">
        <v>104</v>
      </c>
      <c r="AS369" s="97"/>
      <c r="AT369" s="97"/>
      <c r="AU369" s="97"/>
      <c r="AV369" s="97"/>
      <c r="AW369" s="97"/>
      <c r="AX369" s="97"/>
      <c r="AY369" s="97"/>
      <c r="AZ369" s="97"/>
      <c r="BA369" s="98"/>
      <c r="BB369" s="20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2"/>
      <c r="BQ369" s="109">
        <v>1</v>
      </c>
      <c r="BR369" s="110"/>
      <c r="BS369" s="110"/>
      <c r="BT369" s="110"/>
      <c r="BU369" s="110"/>
      <c r="BV369" s="110"/>
      <c r="BW369" s="110"/>
      <c r="BX369" s="110"/>
      <c r="BY369" s="111"/>
      <c r="BZ369" s="106">
        <v>77.44</v>
      </c>
      <c r="CA369" s="107"/>
      <c r="CB369" s="107"/>
      <c r="CC369" s="107"/>
      <c r="CD369" s="107"/>
      <c r="CE369" s="107"/>
      <c r="CF369" s="107"/>
      <c r="CG369" s="107"/>
      <c r="CH369" s="107"/>
      <c r="CI369" s="107"/>
      <c r="CJ369" s="107"/>
      <c r="CK369" s="107"/>
      <c r="CL369" s="107"/>
      <c r="CM369" s="107"/>
      <c r="CN369" s="107"/>
      <c r="CO369" s="107"/>
      <c r="CP369" s="107"/>
      <c r="CQ369" s="107"/>
      <c r="CR369" s="108"/>
      <c r="CS369" s="17"/>
      <c r="CT369" s="18"/>
      <c r="CU369" s="18"/>
      <c r="CV369" s="18"/>
      <c r="CW369" s="18"/>
      <c r="CX369" s="18"/>
      <c r="CY369" s="18"/>
      <c r="CZ369" s="18"/>
      <c r="DA369" s="19"/>
    </row>
    <row r="370" spans="1:105" ht="12.75">
      <c r="A370" s="81" t="e">
        <f t="shared" si="9"/>
        <v>#REF!</v>
      </c>
      <c r="B370" s="94" t="s">
        <v>168</v>
      </c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102"/>
      <c r="AD370" s="94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6" t="s">
        <v>104</v>
      </c>
      <c r="AS370" s="97"/>
      <c r="AT370" s="97"/>
      <c r="AU370" s="97"/>
      <c r="AV370" s="97"/>
      <c r="AW370" s="97"/>
      <c r="AX370" s="97"/>
      <c r="AY370" s="97"/>
      <c r="AZ370" s="97"/>
      <c r="BA370" s="98"/>
      <c r="BB370" s="99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1"/>
      <c r="BQ370" s="109">
        <v>1</v>
      </c>
      <c r="BR370" s="110"/>
      <c r="BS370" s="110"/>
      <c r="BT370" s="110"/>
      <c r="BU370" s="110"/>
      <c r="BV370" s="110"/>
      <c r="BW370" s="110"/>
      <c r="BX370" s="110"/>
      <c r="BY370" s="111"/>
      <c r="BZ370" s="106">
        <v>77.44</v>
      </c>
      <c r="CA370" s="107"/>
      <c r="CB370" s="107"/>
      <c r="CC370" s="107"/>
      <c r="CD370" s="107"/>
      <c r="CE370" s="107"/>
      <c r="CF370" s="107"/>
      <c r="CG370" s="107"/>
      <c r="CH370" s="107"/>
      <c r="CI370" s="107"/>
      <c r="CJ370" s="107"/>
      <c r="CK370" s="107"/>
      <c r="CL370" s="107"/>
      <c r="CM370" s="107"/>
      <c r="CN370" s="107"/>
      <c r="CO370" s="107"/>
      <c r="CP370" s="107"/>
      <c r="CQ370" s="107"/>
      <c r="CR370" s="108"/>
      <c r="CS370" s="94"/>
      <c r="CT370" s="95"/>
      <c r="CU370" s="95"/>
      <c r="CV370" s="95"/>
      <c r="CW370" s="95"/>
      <c r="CX370" s="95"/>
      <c r="CY370" s="95"/>
      <c r="CZ370" s="95"/>
      <c r="DA370" s="102"/>
    </row>
    <row r="371" spans="1:105" ht="12.75">
      <c r="A371" s="81" t="e">
        <f t="shared" si="9"/>
        <v>#REF!</v>
      </c>
      <c r="B371" s="94" t="s">
        <v>169</v>
      </c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102"/>
      <c r="AD371" s="94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6" t="s">
        <v>104</v>
      </c>
      <c r="AS371" s="97"/>
      <c r="AT371" s="97"/>
      <c r="AU371" s="97"/>
      <c r="AV371" s="97"/>
      <c r="AW371" s="97"/>
      <c r="AX371" s="97"/>
      <c r="AY371" s="97"/>
      <c r="AZ371" s="97"/>
      <c r="BA371" s="98"/>
      <c r="BB371" s="99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1"/>
      <c r="BQ371" s="109">
        <v>1</v>
      </c>
      <c r="BR371" s="110"/>
      <c r="BS371" s="110"/>
      <c r="BT371" s="110"/>
      <c r="BU371" s="110"/>
      <c r="BV371" s="110"/>
      <c r="BW371" s="110"/>
      <c r="BX371" s="110"/>
      <c r="BY371" s="111"/>
      <c r="BZ371" s="106">
        <v>77.44</v>
      </c>
      <c r="CA371" s="107"/>
      <c r="CB371" s="107"/>
      <c r="CC371" s="107"/>
      <c r="CD371" s="107"/>
      <c r="CE371" s="107"/>
      <c r="CF371" s="107"/>
      <c r="CG371" s="107"/>
      <c r="CH371" s="107"/>
      <c r="CI371" s="107"/>
      <c r="CJ371" s="107"/>
      <c r="CK371" s="107"/>
      <c r="CL371" s="107"/>
      <c r="CM371" s="107"/>
      <c r="CN371" s="107"/>
      <c r="CO371" s="107"/>
      <c r="CP371" s="107"/>
      <c r="CQ371" s="107"/>
      <c r="CR371" s="108"/>
      <c r="CS371" s="94"/>
      <c r="CT371" s="95"/>
      <c r="CU371" s="95"/>
      <c r="CV371" s="95"/>
      <c r="CW371" s="95"/>
      <c r="CX371" s="95"/>
      <c r="CY371" s="95"/>
      <c r="CZ371" s="95"/>
      <c r="DA371" s="102"/>
    </row>
    <row r="372" spans="1:105" ht="12.75">
      <c r="A372" s="81" t="e">
        <f t="shared" si="9"/>
        <v>#REF!</v>
      </c>
      <c r="B372" s="94" t="s">
        <v>170</v>
      </c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102"/>
      <c r="AD372" s="94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6" t="s">
        <v>104</v>
      </c>
      <c r="AS372" s="97"/>
      <c r="AT372" s="97"/>
      <c r="AU372" s="97"/>
      <c r="AV372" s="97"/>
      <c r="AW372" s="97"/>
      <c r="AX372" s="97"/>
      <c r="AY372" s="97"/>
      <c r="AZ372" s="97"/>
      <c r="BA372" s="98"/>
      <c r="BB372" s="99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1"/>
      <c r="BQ372" s="109">
        <v>1</v>
      </c>
      <c r="BR372" s="110"/>
      <c r="BS372" s="110"/>
      <c r="BT372" s="110"/>
      <c r="BU372" s="110"/>
      <c r="BV372" s="110"/>
      <c r="BW372" s="110"/>
      <c r="BX372" s="110"/>
      <c r="BY372" s="111"/>
      <c r="BZ372" s="106">
        <v>82.28</v>
      </c>
      <c r="CA372" s="107"/>
      <c r="CB372" s="107"/>
      <c r="CC372" s="107"/>
      <c r="CD372" s="107"/>
      <c r="CE372" s="107"/>
      <c r="CF372" s="107"/>
      <c r="CG372" s="107"/>
      <c r="CH372" s="107"/>
      <c r="CI372" s="107"/>
      <c r="CJ372" s="107"/>
      <c r="CK372" s="107"/>
      <c r="CL372" s="107"/>
      <c r="CM372" s="107"/>
      <c r="CN372" s="107"/>
      <c r="CO372" s="107"/>
      <c r="CP372" s="107"/>
      <c r="CQ372" s="107"/>
      <c r="CR372" s="108"/>
      <c r="CS372" s="94"/>
      <c r="CT372" s="95"/>
      <c r="CU372" s="95"/>
      <c r="CV372" s="95"/>
      <c r="CW372" s="95"/>
      <c r="CX372" s="95"/>
      <c r="CY372" s="95"/>
      <c r="CZ372" s="95"/>
      <c r="DA372" s="102"/>
    </row>
    <row r="373" spans="1:105" ht="12.75">
      <c r="A373" s="81" t="e">
        <f t="shared" si="9"/>
        <v>#REF!</v>
      </c>
      <c r="B373" s="94" t="s">
        <v>171</v>
      </c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102"/>
      <c r="AD373" s="94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6" t="s">
        <v>104</v>
      </c>
      <c r="AS373" s="97"/>
      <c r="AT373" s="97"/>
      <c r="AU373" s="97"/>
      <c r="AV373" s="97"/>
      <c r="AW373" s="97"/>
      <c r="AX373" s="97"/>
      <c r="AY373" s="97"/>
      <c r="AZ373" s="97"/>
      <c r="BA373" s="98"/>
      <c r="BB373" s="99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1"/>
      <c r="BQ373" s="109">
        <v>1</v>
      </c>
      <c r="BR373" s="110"/>
      <c r="BS373" s="110"/>
      <c r="BT373" s="110"/>
      <c r="BU373" s="110"/>
      <c r="BV373" s="110"/>
      <c r="BW373" s="110"/>
      <c r="BX373" s="110"/>
      <c r="BY373" s="111"/>
      <c r="BZ373" s="106">
        <v>82.28</v>
      </c>
      <c r="CA373" s="107"/>
      <c r="CB373" s="107"/>
      <c r="CC373" s="107"/>
      <c r="CD373" s="107"/>
      <c r="CE373" s="107"/>
      <c r="CF373" s="107"/>
      <c r="CG373" s="107"/>
      <c r="CH373" s="107"/>
      <c r="CI373" s="107"/>
      <c r="CJ373" s="107"/>
      <c r="CK373" s="107"/>
      <c r="CL373" s="107"/>
      <c r="CM373" s="107"/>
      <c r="CN373" s="107"/>
      <c r="CO373" s="107"/>
      <c r="CP373" s="107"/>
      <c r="CQ373" s="107"/>
      <c r="CR373" s="108"/>
      <c r="CS373" s="94"/>
      <c r="CT373" s="95"/>
      <c r="CU373" s="95"/>
      <c r="CV373" s="95"/>
      <c r="CW373" s="95"/>
      <c r="CX373" s="95"/>
      <c r="CY373" s="95"/>
      <c r="CZ373" s="95"/>
      <c r="DA373" s="102"/>
    </row>
    <row r="374" spans="1:105" ht="12.75">
      <c r="A374" s="81" t="e">
        <f t="shared" si="9"/>
        <v>#REF!</v>
      </c>
      <c r="B374" s="94" t="s">
        <v>172</v>
      </c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102"/>
      <c r="AD374" s="94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6" t="s">
        <v>104</v>
      </c>
      <c r="AS374" s="97"/>
      <c r="AT374" s="97"/>
      <c r="AU374" s="97"/>
      <c r="AV374" s="97"/>
      <c r="AW374" s="97"/>
      <c r="AX374" s="97"/>
      <c r="AY374" s="97"/>
      <c r="AZ374" s="97"/>
      <c r="BA374" s="98"/>
      <c r="BB374" s="99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1"/>
      <c r="BQ374" s="109">
        <v>1</v>
      </c>
      <c r="BR374" s="110"/>
      <c r="BS374" s="110"/>
      <c r="BT374" s="110"/>
      <c r="BU374" s="110"/>
      <c r="BV374" s="110"/>
      <c r="BW374" s="110"/>
      <c r="BX374" s="110"/>
      <c r="BY374" s="111"/>
      <c r="BZ374" s="106">
        <v>82.28</v>
      </c>
      <c r="CA374" s="107"/>
      <c r="CB374" s="107"/>
      <c r="CC374" s="107"/>
      <c r="CD374" s="107"/>
      <c r="CE374" s="107"/>
      <c r="CF374" s="107"/>
      <c r="CG374" s="107"/>
      <c r="CH374" s="107"/>
      <c r="CI374" s="107"/>
      <c r="CJ374" s="107"/>
      <c r="CK374" s="107"/>
      <c r="CL374" s="107"/>
      <c r="CM374" s="107"/>
      <c r="CN374" s="107"/>
      <c r="CO374" s="107"/>
      <c r="CP374" s="107"/>
      <c r="CQ374" s="107"/>
      <c r="CR374" s="108"/>
      <c r="CS374" s="94"/>
      <c r="CT374" s="95"/>
      <c r="CU374" s="95"/>
      <c r="CV374" s="95"/>
      <c r="CW374" s="95"/>
      <c r="CX374" s="95"/>
      <c r="CY374" s="95"/>
      <c r="CZ374" s="95"/>
      <c r="DA374" s="102"/>
    </row>
    <row r="375" spans="1:105" ht="12.75">
      <c r="A375" s="81" t="e">
        <f t="shared" si="9"/>
        <v>#REF!</v>
      </c>
      <c r="B375" s="94" t="s">
        <v>173</v>
      </c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102"/>
      <c r="AD375" s="94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6" t="s">
        <v>104</v>
      </c>
      <c r="AS375" s="97"/>
      <c r="AT375" s="97"/>
      <c r="AU375" s="97"/>
      <c r="AV375" s="97"/>
      <c r="AW375" s="97"/>
      <c r="AX375" s="97"/>
      <c r="AY375" s="97"/>
      <c r="AZ375" s="97"/>
      <c r="BA375" s="98"/>
      <c r="BB375" s="99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1"/>
      <c r="BQ375" s="109">
        <v>1</v>
      </c>
      <c r="BR375" s="110"/>
      <c r="BS375" s="110"/>
      <c r="BT375" s="110"/>
      <c r="BU375" s="110"/>
      <c r="BV375" s="110"/>
      <c r="BW375" s="110"/>
      <c r="BX375" s="110"/>
      <c r="BY375" s="111"/>
      <c r="BZ375" s="106">
        <v>83.49</v>
      </c>
      <c r="CA375" s="107"/>
      <c r="CB375" s="107"/>
      <c r="CC375" s="107"/>
      <c r="CD375" s="107"/>
      <c r="CE375" s="107"/>
      <c r="CF375" s="107"/>
      <c r="CG375" s="107"/>
      <c r="CH375" s="107"/>
      <c r="CI375" s="107"/>
      <c r="CJ375" s="107"/>
      <c r="CK375" s="107"/>
      <c r="CL375" s="107"/>
      <c r="CM375" s="107"/>
      <c r="CN375" s="107"/>
      <c r="CO375" s="107"/>
      <c r="CP375" s="107"/>
      <c r="CQ375" s="107"/>
      <c r="CR375" s="108"/>
      <c r="CS375" s="94"/>
      <c r="CT375" s="95"/>
      <c r="CU375" s="95"/>
      <c r="CV375" s="95"/>
      <c r="CW375" s="95"/>
      <c r="CX375" s="95"/>
      <c r="CY375" s="95"/>
      <c r="CZ375" s="95"/>
      <c r="DA375" s="102"/>
    </row>
    <row r="376" spans="1:105" ht="12.75">
      <c r="A376" s="81" t="e">
        <f t="shared" si="9"/>
        <v>#REF!</v>
      </c>
      <c r="B376" s="94" t="s">
        <v>174</v>
      </c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102"/>
      <c r="AD376" s="94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6" t="s">
        <v>104</v>
      </c>
      <c r="AS376" s="97"/>
      <c r="AT376" s="97"/>
      <c r="AU376" s="97"/>
      <c r="AV376" s="97"/>
      <c r="AW376" s="97"/>
      <c r="AX376" s="97"/>
      <c r="AY376" s="97"/>
      <c r="AZ376" s="97"/>
      <c r="BA376" s="98"/>
      <c r="BB376" s="99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1"/>
      <c r="BQ376" s="109">
        <v>1</v>
      </c>
      <c r="BR376" s="110"/>
      <c r="BS376" s="110"/>
      <c r="BT376" s="110"/>
      <c r="BU376" s="110"/>
      <c r="BV376" s="110"/>
      <c r="BW376" s="110"/>
      <c r="BX376" s="110"/>
      <c r="BY376" s="111"/>
      <c r="BZ376" s="106">
        <v>83.49</v>
      </c>
      <c r="CA376" s="107"/>
      <c r="CB376" s="107"/>
      <c r="CC376" s="107"/>
      <c r="CD376" s="107"/>
      <c r="CE376" s="107"/>
      <c r="CF376" s="107"/>
      <c r="CG376" s="107"/>
      <c r="CH376" s="107"/>
      <c r="CI376" s="107"/>
      <c r="CJ376" s="107"/>
      <c r="CK376" s="107"/>
      <c r="CL376" s="107"/>
      <c r="CM376" s="107"/>
      <c r="CN376" s="107"/>
      <c r="CO376" s="107"/>
      <c r="CP376" s="107"/>
      <c r="CQ376" s="107"/>
      <c r="CR376" s="108"/>
      <c r="CS376" s="94"/>
      <c r="CT376" s="95"/>
      <c r="CU376" s="95"/>
      <c r="CV376" s="95"/>
      <c r="CW376" s="95"/>
      <c r="CX376" s="95"/>
      <c r="CY376" s="95"/>
      <c r="CZ376" s="95"/>
      <c r="DA376" s="102"/>
    </row>
    <row r="377" spans="1:105" ht="12.75">
      <c r="A377" s="81" t="e">
        <f t="shared" si="9"/>
        <v>#REF!</v>
      </c>
      <c r="B377" s="94" t="s">
        <v>175</v>
      </c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102"/>
      <c r="AD377" s="94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6" t="s">
        <v>104</v>
      </c>
      <c r="AS377" s="97"/>
      <c r="AT377" s="97"/>
      <c r="AU377" s="97"/>
      <c r="AV377" s="97"/>
      <c r="AW377" s="97"/>
      <c r="AX377" s="97"/>
      <c r="AY377" s="97"/>
      <c r="AZ377" s="97"/>
      <c r="BA377" s="98"/>
      <c r="BB377" s="99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1"/>
      <c r="BQ377" s="109">
        <v>1</v>
      </c>
      <c r="BR377" s="110"/>
      <c r="BS377" s="110"/>
      <c r="BT377" s="110"/>
      <c r="BU377" s="110"/>
      <c r="BV377" s="110"/>
      <c r="BW377" s="110"/>
      <c r="BX377" s="110"/>
      <c r="BY377" s="111"/>
      <c r="BZ377" s="106">
        <v>83.49</v>
      </c>
      <c r="CA377" s="107"/>
      <c r="CB377" s="107"/>
      <c r="CC377" s="107"/>
      <c r="CD377" s="107"/>
      <c r="CE377" s="107"/>
      <c r="CF377" s="107"/>
      <c r="CG377" s="107"/>
      <c r="CH377" s="107"/>
      <c r="CI377" s="107"/>
      <c r="CJ377" s="107"/>
      <c r="CK377" s="107"/>
      <c r="CL377" s="107"/>
      <c r="CM377" s="107"/>
      <c r="CN377" s="107"/>
      <c r="CO377" s="107"/>
      <c r="CP377" s="107"/>
      <c r="CQ377" s="107"/>
      <c r="CR377" s="108"/>
      <c r="CS377" s="94"/>
      <c r="CT377" s="95"/>
      <c r="CU377" s="95"/>
      <c r="CV377" s="95"/>
      <c r="CW377" s="95"/>
      <c r="CX377" s="95"/>
      <c r="CY377" s="95"/>
      <c r="CZ377" s="95"/>
      <c r="DA377" s="102"/>
    </row>
    <row r="378" spans="1:105" ht="12.75">
      <c r="A378" s="81" t="e">
        <f t="shared" si="9"/>
        <v>#REF!</v>
      </c>
      <c r="B378" s="94" t="s">
        <v>176</v>
      </c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102"/>
      <c r="AD378" s="17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96" t="s">
        <v>104</v>
      </c>
      <c r="AS378" s="97"/>
      <c r="AT378" s="97"/>
      <c r="AU378" s="97"/>
      <c r="AV378" s="97"/>
      <c r="AW378" s="97"/>
      <c r="AX378" s="97"/>
      <c r="AY378" s="97"/>
      <c r="AZ378" s="97"/>
      <c r="BA378" s="98"/>
      <c r="BB378" s="20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2"/>
      <c r="BQ378" s="109">
        <v>1</v>
      </c>
      <c r="BR378" s="110"/>
      <c r="BS378" s="110"/>
      <c r="BT378" s="110"/>
      <c r="BU378" s="110"/>
      <c r="BV378" s="110"/>
      <c r="BW378" s="110"/>
      <c r="BX378" s="110"/>
      <c r="BY378" s="111"/>
      <c r="BZ378" s="106">
        <v>153.67</v>
      </c>
      <c r="CA378" s="107"/>
      <c r="CB378" s="107"/>
      <c r="CC378" s="107"/>
      <c r="CD378" s="107"/>
      <c r="CE378" s="107"/>
      <c r="CF378" s="107"/>
      <c r="CG378" s="107"/>
      <c r="CH378" s="107"/>
      <c r="CI378" s="107"/>
      <c r="CJ378" s="107"/>
      <c r="CK378" s="107"/>
      <c r="CL378" s="107"/>
      <c r="CM378" s="107"/>
      <c r="CN378" s="107"/>
      <c r="CO378" s="107"/>
      <c r="CP378" s="107"/>
      <c r="CQ378" s="107"/>
      <c r="CR378" s="108"/>
      <c r="CS378" s="17"/>
      <c r="CT378" s="18"/>
      <c r="CU378" s="18"/>
      <c r="CV378" s="18"/>
      <c r="CW378" s="18"/>
      <c r="CX378" s="18"/>
      <c r="CY378" s="18"/>
      <c r="CZ378" s="18"/>
      <c r="DA378" s="19"/>
    </row>
    <row r="379" spans="1:105" ht="12.75">
      <c r="A379" s="81" t="e">
        <f t="shared" si="9"/>
        <v>#REF!</v>
      </c>
      <c r="B379" s="94" t="s">
        <v>177</v>
      </c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102"/>
      <c r="AD379" s="94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6" t="s">
        <v>104</v>
      </c>
      <c r="AS379" s="97"/>
      <c r="AT379" s="97"/>
      <c r="AU379" s="97"/>
      <c r="AV379" s="97"/>
      <c r="AW379" s="97"/>
      <c r="AX379" s="97"/>
      <c r="AY379" s="97"/>
      <c r="AZ379" s="97"/>
      <c r="BA379" s="98"/>
      <c r="BB379" s="99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1"/>
      <c r="BQ379" s="109">
        <v>1</v>
      </c>
      <c r="BR379" s="110"/>
      <c r="BS379" s="110"/>
      <c r="BT379" s="110"/>
      <c r="BU379" s="110"/>
      <c r="BV379" s="110"/>
      <c r="BW379" s="110"/>
      <c r="BX379" s="110"/>
      <c r="BY379" s="111"/>
      <c r="BZ379" s="106">
        <v>153.67</v>
      </c>
      <c r="CA379" s="107"/>
      <c r="CB379" s="107"/>
      <c r="CC379" s="107"/>
      <c r="CD379" s="107"/>
      <c r="CE379" s="107"/>
      <c r="CF379" s="107"/>
      <c r="CG379" s="107"/>
      <c r="CH379" s="107"/>
      <c r="CI379" s="107"/>
      <c r="CJ379" s="107"/>
      <c r="CK379" s="107"/>
      <c r="CL379" s="107"/>
      <c r="CM379" s="107"/>
      <c r="CN379" s="107"/>
      <c r="CO379" s="107"/>
      <c r="CP379" s="107"/>
      <c r="CQ379" s="107"/>
      <c r="CR379" s="108"/>
      <c r="CS379" s="94"/>
      <c r="CT379" s="95"/>
      <c r="CU379" s="95"/>
      <c r="CV379" s="95"/>
      <c r="CW379" s="95"/>
      <c r="CX379" s="95"/>
      <c r="CY379" s="95"/>
      <c r="CZ379" s="95"/>
      <c r="DA379" s="102"/>
    </row>
    <row r="380" spans="1:105" ht="12.75">
      <c r="A380" s="81" t="e">
        <f t="shared" si="9"/>
        <v>#REF!</v>
      </c>
      <c r="B380" s="94" t="s">
        <v>178</v>
      </c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102"/>
      <c r="AD380" s="94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6" t="s">
        <v>104</v>
      </c>
      <c r="AS380" s="97"/>
      <c r="AT380" s="97"/>
      <c r="AU380" s="97"/>
      <c r="AV380" s="97"/>
      <c r="AW380" s="97"/>
      <c r="AX380" s="97"/>
      <c r="AY380" s="97"/>
      <c r="AZ380" s="97"/>
      <c r="BA380" s="98"/>
      <c r="BB380" s="99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1"/>
      <c r="BQ380" s="109">
        <v>1</v>
      </c>
      <c r="BR380" s="110"/>
      <c r="BS380" s="110"/>
      <c r="BT380" s="110"/>
      <c r="BU380" s="110"/>
      <c r="BV380" s="110"/>
      <c r="BW380" s="110"/>
      <c r="BX380" s="110"/>
      <c r="BY380" s="111"/>
      <c r="BZ380" s="106">
        <v>153.67</v>
      </c>
      <c r="CA380" s="107"/>
      <c r="CB380" s="107"/>
      <c r="CC380" s="107"/>
      <c r="CD380" s="107"/>
      <c r="CE380" s="107"/>
      <c r="CF380" s="107"/>
      <c r="CG380" s="107"/>
      <c r="CH380" s="107"/>
      <c r="CI380" s="107"/>
      <c r="CJ380" s="107"/>
      <c r="CK380" s="107"/>
      <c r="CL380" s="107"/>
      <c r="CM380" s="107"/>
      <c r="CN380" s="107"/>
      <c r="CO380" s="107"/>
      <c r="CP380" s="107"/>
      <c r="CQ380" s="107"/>
      <c r="CR380" s="108"/>
      <c r="CS380" s="94"/>
      <c r="CT380" s="95"/>
      <c r="CU380" s="95"/>
      <c r="CV380" s="95"/>
      <c r="CW380" s="95"/>
      <c r="CX380" s="95"/>
      <c r="CY380" s="95"/>
      <c r="CZ380" s="95"/>
      <c r="DA380" s="102"/>
    </row>
    <row r="381" spans="1:105" ht="12.75">
      <c r="A381" s="81" t="e">
        <f t="shared" si="9"/>
        <v>#REF!</v>
      </c>
      <c r="B381" s="94" t="s">
        <v>179</v>
      </c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102"/>
      <c r="AD381" s="94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6" t="s">
        <v>104</v>
      </c>
      <c r="AS381" s="97"/>
      <c r="AT381" s="97"/>
      <c r="AU381" s="97"/>
      <c r="AV381" s="97"/>
      <c r="AW381" s="97"/>
      <c r="AX381" s="97"/>
      <c r="AY381" s="97"/>
      <c r="AZ381" s="97"/>
      <c r="BA381" s="98"/>
      <c r="BB381" s="99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1"/>
      <c r="BQ381" s="109">
        <v>1</v>
      </c>
      <c r="BR381" s="110"/>
      <c r="BS381" s="110"/>
      <c r="BT381" s="110"/>
      <c r="BU381" s="110"/>
      <c r="BV381" s="110"/>
      <c r="BW381" s="110"/>
      <c r="BX381" s="110"/>
      <c r="BY381" s="111"/>
      <c r="BZ381" s="106">
        <v>153.67</v>
      </c>
      <c r="CA381" s="107"/>
      <c r="CB381" s="107"/>
      <c r="CC381" s="107"/>
      <c r="CD381" s="107"/>
      <c r="CE381" s="107"/>
      <c r="CF381" s="107"/>
      <c r="CG381" s="107"/>
      <c r="CH381" s="107"/>
      <c r="CI381" s="107"/>
      <c r="CJ381" s="107"/>
      <c r="CK381" s="107"/>
      <c r="CL381" s="107"/>
      <c r="CM381" s="107"/>
      <c r="CN381" s="107"/>
      <c r="CO381" s="107"/>
      <c r="CP381" s="107"/>
      <c r="CQ381" s="107"/>
      <c r="CR381" s="108"/>
      <c r="CS381" s="94"/>
      <c r="CT381" s="95"/>
      <c r="CU381" s="95"/>
      <c r="CV381" s="95"/>
      <c r="CW381" s="95"/>
      <c r="CX381" s="95"/>
      <c r="CY381" s="95"/>
      <c r="CZ381" s="95"/>
      <c r="DA381" s="102"/>
    </row>
    <row r="382" spans="1:105" ht="12.75">
      <c r="A382" s="81" t="e">
        <f t="shared" si="9"/>
        <v>#REF!</v>
      </c>
      <c r="B382" s="94" t="s">
        <v>180</v>
      </c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102"/>
      <c r="AD382" s="94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6" t="s">
        <v>104</v>
      </c>
      <c r="AS382" s="97"/>
      <c r="AT382" s="97"/>
      <c r="AU382" s="97"/>
      <c r="AV382" s="97"/>
      <c r="AW382" s="97"/>
      <c r="AX382" s="97"/>
      <c r="AY382" s="97"/>
      <c r="AZ382" s="97"/>
      <c r="BA382" s="98"/>
      <c r="BB382" s="99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1"/>
      <c r="BQ382" s="109">
        <v>1</v>
      </c>
      <c r="BR382" s="110"/>
      <c r="BS382" s="110"/>
      <c r="BT382" s="110"/>
      <c r="BU382" s="110"/>
      <c r="BV382" s="110"/>
      <c r="BW382" s="110"/>
      <c r="BX382" s="110"/>
      <c r="BY382" s="111"/>
      <c r="BZ382" s="106">
        <v>153.67</v>
      </c>
      <c r="CA382" s="107"/>
      <c r="CB382" s="107"/>
      <c r="CC382" s="107"/>
      <c r="CD382" s="107"/>
      <c r="CE382" s="107"/>
      <c r="CF382" s="107"/>
      <c r="CG382" s="107"/>
      <c r="CH382" s="107"/>
      <c r="CI382" s="107"/>
      <c r="CJ382" s="107"/>
      <c r="CK382" s="107"/>
      <c r="CL382" s="107"/>
      <c r="CM382" s="107"/>
      <c r="CN382" s="107"/>
      <c r="CO382" s="107"/>
      <c r="CP382" s="107"/>
      <c r="CQ382" s="107"/>
      <c r="CR382" s="108"/>
      <c r="CS382" s="94"/>
      <c r="CT382" s="95"/>
      <c r="CU382" s="95"/>
      <c r="CV382" s="95"/>
      <c r="CW382" s="95"/>
      <c r="CX382" s="95"/>
      <c r="CY382" s="95"/>
      <c r="CZ382" s="95"/>
      <c r="DA382" s="102"/>
    </row>
    <row r="383" spans="1:105" ht="12.75">
      <c r="A383" s="81" t="e">
        <f t="shared" si="9"/>
        <v>#REF!</v>
      </c>
      <c r="B383" s="94" t="s">
        <v>181</v>
      </c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102"/>
      <c r="AD383" s="94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6" t="s">
        <v>104</v>
      </c>
      <c r="AS383" s="97"/>
      <c r="AT383" s="97"/>
      <c r="AU383" s="97"/>
      <c r="AV383" s="97"/>
      <c r="AW383" s="97"/>
      <c r="AX383" s="97"/>
      <c r="AY383" s="97"/>
      <c r="AZ383" s="97"/>
      <c r="BA383" s="98"/>
      <c r="BB383" s="99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1"/>
      <c r="BQ383" s="109">
        <v>1</v>
      </c>
      <c r="BR383" s="110"/>
      <c r="BS383" s="110"/>
      <c r="BT383" s="110"/>
      <c r="BU383" s="110"/>
      <c r="BV383" s="110"/>
      <c r="BW383" s="110"/>
      <c r="BX383" s="110"/>
      <c r="BY383" s="111"/>
      <c r="BZ383" s="106">
        <v>153.67</v>
      </c>
      <c r="CA383" s="107"/>
      <c r="CB383" s="107"/>
      <c r="CC383" s="107"/>
      <c r="CD383" s="107"/>
      <c r="CE383" s="107"/>
      <c r="CF383" s="107"/>
      <c r="CG383" s="107"/>
      <c r="CH383" s="107"/>
      <c r="CI383" s="107"/>
      <c r="CJ383" s="107"/>
      <c r="CK383" s="107"/>
      <c r="CL383" s="107"/>
      <c r="CM383" s="107"/>
      <c r="CN383" s="107"/>
      <c r="CO383" s="107"/>
      <c r="CP383" s="107"/>
      <c r="CQ383" s="107"/>
      <c r="CR383" s="108"/>
      <c r="CS383" s="94"/>
      <c r="CT383" s="95"/>
      <c r="CU383" s="95"/>
      <c r="CV383" s="95"/>
      <c r="CW383" s="95"/>
      <c r="CX383" s="95"/>
      <c r="CY383" s="95"/>
      <c r="CZ383" s="95"/>
      <c r="DA383" s="102"/>
    </row>
    <row r="384" spans="1:105" ht="12.75">
      <c r="A384" s="81" t="e">
        <f t="shared" si="9"/>
        <v>#REF!</v>
      </c>
      <c r="B384" s="94" t="s">
        <v>182</v>
      </c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102"/>
      <c r="AD384" s="94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6" t="s">
        <v>104</v>
      </c>
      <c r="AS384" s="97"/>
      <c r="AT384" s="97"/>
      <c r="AU384" s="97"/>
      <c r="AV384" s="97"/>
      <c r="AW384" s="97"/>
      <c r="AX384" s="97"/>
      <c r="AY384" s="97"/>
      <c r="AZ384" s="97"/>
      <c r="BA384" s="98"/>
      <c r="BB384" s="99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1"/>
      <c r="BQ384" s="109">
        <v>1</v>
      </c>
      <c r="BR384" s="110"/>
      <c r="BS384" s="110"/>
      <c r="BT384" s="110"/>
      <c r="BU384" s="110"/>
      <c r="BV384" s="110"/>
      <c r="BW384" s="110"/>
      <c r="BX384" s="110"/>
      <c r="BY384" s="111"/>
      <c r="BZ384" s="106">
        <v>164.56</v>
      </c>
      <c r="CA384" s="107"/>
      <c r="CB384" s="107"/>
      <c r="CC384" s="107"/>
      <c r="CD384" s="107"/>
      <c r="CE384" s="107"/>
      <c r="CF384" s="107"/>
      <c r="CG384" s="107"/>
      <c r="CH384" s="107"/>
      <c r="CI384" s="107"/>
      <c r="CJ384" s="107"/>
      <c r="CK384" s="107"/>
      <c r="CL384" s="107"/>
      <c r="CM384" s="107"/>
      <c r="CN384" s="107"/>
      <c r="CO384" s="107"/>
      <c r="CP384" s="107"/>
      <c r="CQ384" s="107"/>
      <c r="CR384" s="108"/>
      <c r="CS384" s="94"/>
      <c r="CT384" s="95"/>
      <c r="CU384" s="95"/>
      <c r="CV384" s="95"/>
      <c r="CW384" s="95"/>
      <c r="CX384" s="95"/>
      <c r="CY384" s="95"/>
      <c r="CZ384" s="95"/>
      <c r="DA384" s="102"/>
    </row>
    <row r="385" spans="1:105" ht="12.75">
      <c r="A385" s="81" t="e">
        <f t="shared" si="9"/>
        <v>#REF!</v>
      </c>
      <c r="B385" s="94" t="s">
        <v>183</v>
      </c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102"/>
      <c r="AD385" s="94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6" t="s">
        <v>104</v>
      </c>
      <c r="AS385" s="97"/>
      <c r="AT385" s="97"/>
      <c r="AU385" s="97"/>
      <c r="AV385" s="97"/>
      <c r="AW385" s="97"/>
      <c r="AX385" s="97"/>
      <c r="AY385" s="97"/>
      <c r="AZ385" s="97"/>
      <c r="BA385" s="98"/>
      <c r="BB385" s="99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1"/>
      <c r="BQ385" s="109">
        <v>1</v>
      </c>
      <c r="BR385" s="110"/>
      <c r="BS385" s="110"/>
      <c r="BT385" s="110"/>
      <c r="BU385" s="110"/>
      <c r="BV385" s="110"/>
      <c r="BW385" s="110"/>
      <c r="BX385" s="110"/>
      <c r="BY385" s="111"/>
      <c r="BZ385" s="106">
        <v>164.56</v>
      </c>
      <c r="CA385" s="107"/>
      <c r="CB385" s="107"/>
      <c r="CC385" s="107"/>
      <c r="CD385" s="107"/>
      <c r="CE385" s="107"/>
      <c r="CF385" s="107"/>
      <c r="CG385" s="107"/>
      <c r="CH385" s="107"/>
      <c r="CI385" s="107"/>
      <c r="CJ385" s="107"/>
      <c r="CK385" s="107"/>
      <c r="CL385" s="107"/>
      <c r="CM385" s="107"/>
      <c r="CN385" s="107"/>
      <c r="CO385" s="107"/>
      <c r="CP385" s="107"/>
      <c r="CQ385" s="107"/>
      <c r="CR385" s="108"/>
      <c r="CS385" s="94"/>
      <c r="CT385" s="95"/>
      <c r="CU385" s="95"/>
      <c r="CV385" s="95"/>
      <c r="CW385" s="95"/>
      <c r="CX385" s="95"/>
      <c r="CY385" s="95"/>
      <c r="CZ385" s="95"/>
      <c r="DA385" s="102"/>
    </row>
    <row r="386" spans="1:105" ht="12.75">
      <c r="A386" s="81" t="e">
        <f t="shared" si="9"/>
        <v>#REF!</v>
      </c>
      <c r="B386" s="94" t="s">
        <v>184</v>
      </c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102"/>
      <c r="AD386" s="94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6" t="s">
        <v>104</v>
      </c>
      <c r="AS386" s="97"/>
      <c r="AT386" s="97"/>
      <c r="AU386" s="97"/>
      <c r="AV386" s="97"/>
      <c r="AW386" s="97"/>
      <c r="AX386" s="97"/>
      <c r="AY386" s="97"/>
      <c r="AZ386" s="97"/>
      <c r="BA386" s="98"/>
      <c r="BB386" s="99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1"/>
      <c r="BQ386" s="109">
        <v>1</v>
      </c>
      <c r="BR386" s="110"/>
      <c r="BS386" s="110"/>
      <c r="BT386" s="110"/>
      <c r="BU386" s="110"/>
      <c r="BV386" s="110"/>
      <c r="BW386" s="110"/>
      <c r="BX386" s="110"/>
      <c r="BY386" s="111"/>
      <c r="BZ386" s="106">
        <v>164.56</v>
      </c>
      <c r="CA386" s="107"/>
      <c r="CB386" s="107"/>
      <c r="CC386" s="107"/>
      <c r="CD386" s="107"/>
      <c r="CE386" s="107"/>
      <c r="CF386" s="107"/>
      <c r="CG386" s="107"/>
      <c r="CH386" s="107"/>
      <c r="CI386" s="107"/>
      <c r="CJ386" s="107"/>
      <c r="CK386" s="107"/>
      <c r="CL386" s="107"/>
      <c r="CM386" s="107"/>
      <c r="CN386" s="107"/>
      <c r="CO386" s="107"/>
      <c r="CP386" s="107"/>
      <c r="CQ386" s="107"/>
      <c r="CR386" s="108"/>
      <c r="CS386" s="94"/>
      <c r="CT386" s="95"/>
      <c r="CU386" s="95"/>
      <c r="CV386" s="95"/>
      <c r="CW386" s="95"/>
      <c r="CX386" s="95"/>
      <c r="CY386" s="95"/>
      <c r="CZ386" s="95"/>
      <c r="DA386" s="102"/>
    </row>
    <row r="387" spans="1:105" ht="12.75">
      <c r="A387" s="81" t="e">
        <f t="shared" si="9"/>
        <v>#REF!</v>
      </c>
      <c r="B387" s="94" t="s">
        <v>185</v>
      </c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102"/>
      <c r="AD387" s="17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96" t="s">
        <v>104</v>
      </c>
      <c r="AS387" s="97"/>
      <c r="AT387" s="97"/>
      <c r="AU387" s="97"/>
      <c r="AV387" s="97"/>
      <c r="AW387" s="97"/>
      <c r="AX387" s="97"/>
      <c r="AY387" s="97"/>
      <c r="AZ387" s="97"/>
      <c r="BA387" s="98"/>
      <c r="BB387" s="20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2"/>
      <c r="BQ387" s="109">
        <v>1</v>
      </c>
      <c r="BR387" s="110"/>
      <c r="BS387" s="110"/>
      <c r="BT387" s="110"/>
      <c r="BU387" s="110"/>
      <c r="BV387" s="110"/>
      <c r="BW387" s="110"/>
      <c r="BX387" s="110"/>
      <c r="BY387" s="111"/>
      <c r="BZ387" s="106">
        <v>164.56</v>
      </c>
      <c r="CA387" s="107"/>
      <c r="CB387" s="107"/>
      <c r="CC387" s="107"/>
      <c r="CD387" s="107"/>
      <c r="CE387" s="107"/>
      <c r="CF387" s="107"/>
      <c r="CG387" s="107"/>
      <c r="CH387" s="107"/>
      <c r="CI387" s="107"/>
      <c r="CJ387" s="107"/>
      <c r="CK387" s="107"/>
      <c r="CL387" s="107"/>
      <c r="CM387" s="107"/>
      <c r="CN387" s="107"/>
      <c r="CO387" s="107"/>
      <c r="CP387" s="107"/>
      <c r="CQ387" s="107"/>
      <c r="CR387" s="108"/>
      <c r="CS387" s="94"/>
      <c r="CT387" s="95"/>
      <c r="CU387" s="95"/>
      <c r="CV387" s="95"/>
      <c r="CW387" s="95"/>
      <c r="CX387" s="95"/>
      <c r="CY387" s="95"/>
      <c r="CZ387" s="95"/>
      <c r="DA387" s="102"/>
    </row>
    <row r="388" spans="1:105" ht="12.75">
      <c r="A388" s="81" t="e">
        <f t="shared" si="9"/>
        <v>#REF!</v>
      </c>
      <c r="B388" s="94" t="s">
        <v>186</v>
      </c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102"/>
      <c r="AD388" s="94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6" t="s">
        <v>104</v>
      </c>
      <c r="AS388" s="97"/>
      <c r="AT388" s="97"/>
      <c r="AU388" s="97"/>
      <c r="AV388" s="97"/>
      <c r="AW388" s="97"/>
      <c r="AX388" s="97"/>
      <c r="AY388" s="97"/>
      <c r="AZ388" s="97"/>
      <c r="BA388" s="98"/>
      <c r="BB388" s="99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1"/>
      <c r="BQ388" s="109">
        <v>1</v>
      </c>
      <c r="BR388" s="110"/>
      <c r="BS388" s="110"/>
      <c r="BT388" s="110"/>
      <c r="BU388" s="110"/>
      <c r="BV388" s="110"/>
      <c r="BW388" s="110"/>
      <c r="BX388" s="110"/>
      <c r="BY388" s="111"/>
      <c r="BZ388" s="106">
        <v>164.56</v>
      </c>
      <c r="CA388" s="107"/>
      <c r="CB388" s="107"/>
      <c r="CC388" s="107"/>
      <c r="CD388" s="107"/>
      <c r="CE388" s="107"/>
      <c r="CF388" s="107"/>
      <c r="CG388" s="107"/>
      <c r="CH388" s="107"/>
      <c r="CI388" s="107"/>
      <c r="CJ388" s="107"/>
      <c r="CK388" s="107"/>
      <c r="CL388" s="107"/>
      <c r="CM388" s="107"/>
      <c r="CN388" s="107"/>
      <c r="CO388" s="107"/>
      <c r="CP388" s="107"/>
      <c r="CQ388" s="107"/>
      <c r="CR388" s="108"/>
      <c r="CS388" s="94"/>
      <c r="CT388" s="95"/>
      <c r="CU388" s="95"/>
      <c r="CV388" s="95"/>
      <c r="CW388" s="95"/>
      <c r="CX388" s="95"/>
      <c r="CY388" s="95"/>
      <c r="CZ388" s="95"/>
      <c r="DA388" s="102"/>
    </row>
    <row r="389" spans="1:105" ht="12.75">
      <c r="A389" s="81" t="e">
        <f t="shared" si="9"/>
        <v>#REF!</v>
      </c>
      <c r="B389" s="94" t="s">
        <v>187</v>
      </c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102"/>
      <c r="AD389" s="17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96" t="s">
        <v>104</v>
      </c>
      <c r="AS389" s="97"/>
      <c r="AT389" s="97"/>
      <c r="AU389" s="97"/>
      <c r="AV389" s="97"/>
      <c r="AW389" s="97"/>
      <c r="AX389" s="97"/>
      <c r="AY389" s="97"/>
      <c r="AZ389" s="97"/>
      <c r="BA389" s="98"/>
      <c r="BB389" s="20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2"/>
      <c r="BQ389" s="109">
        <v>1</v>
      </c>
      <c r="BR389" s="110"/>
      <c r="BS389" s="110"/>
      <c r="BT389" s="110"/>
      <c r="BU389" s="110"/>
      <c r="BV389" s="110"/>
      <c r="BW389" s="110"/>
      <c r="BX389" s="110"/>
      <c r="BY389" s="111"/>
      <c r="BZ389" s="106">
        <v>164.56</v>
      </c>
      <c r="CA389" s="107"/>
      <c r="CB389" s="107"/>
      <c r="CC389" s="107"/>
      <c r="CD389" s="107"/>
      <c r="CE389" s="107"/>
      <c r="CF389" s="107"/>
      <c r="CG389" s="107"/>
      <c r="CH389" s="107"/>
      <c r="CI389" s="107"/>
      <c r="CJ389" s="107"/>
      <c r="CK389" s="107"/>
      <c r="CL389" s="107"/>
      <c r="CM389" s="107"/>
      <c r="CN389" s="107"/>
      <c r="CO389" s="107"/>
      <c r="CP389" s="107"/>
      <c r="CQ389" s="107"/>
      <c r="CR389" s="108"/>
      <c r="CS389" s="17"/>
      <c r="CT389" s="18"/>
      <c r="CU389" s="18"/>
      <c r="CV389" s="18"/>
      <c r="CW389" s="18"/>
      <c r="CX389" s="18"/>
      <c r="CY389" s="18"/>
      <c r="CZ389" s="18"/>
      <c r="DA389" s="19"/>
    </row>
    <row r="390" spans="1:105" ht="12.75">
      <c r="A390" s="81" t="e">
        <f t="shared" si="9"/>
        <v>#REF!</v>
      </c>
      <c r="B390" s="94" t="s">
        <v>188</v>
      </c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102"/>
      <c r="AD390" s="94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6" t="s">
        <v>104</v>
      </c>
      <c r="AS390" s="97"/>
      <c r="AT390" s="97"/>
      <c r="AU390" s="97"/>
      <c r="AV390" s="97"/>
      <c r="AW390" s="97"/>
      <c r="AX390" s="97"/>
      <c r="AY390" s="97"/>
      <c r="AZ390" s="97"/>
      <c r="BA390" s="98"/>
      <c r="BB390" s="99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1"/>
      <c r="BQ390" s="109">
        <v>1</v>
      </c>
      <c r="BR390" s="110"/>
      <c r="BS390" s="110"/>
      <c r="BT390" s="110"/>
      <c r="BU390" s="110"/>
      <c r="BV390" s="110"/>
      <c r="BW390" s="110"/>
      <c r="BX390" s="110"/>
      <c r="BY390" s="111"/>
      <c r="BZ390" s="106">
        <v>164.56</v>
      </c>
      <c r="CA390" s="107"/>
      <c r="CB390" s="107"/>
      <c r="CC390" s="107"/>
      <c r="CD390" s="107"/>
      <c r="CE390" s="107"/>
      <c r="CF390" s="107"/>
      <c r="CG390" s="107"/>
      <c r="CH390" s="107"/>
      <c r="CI390" s="107"/>
      <c r="CJ390" s="107"/>
      <c r="CK390" s="107"/>
      <c r="CL390" s="107"/>
      <c r="CM390" s="107"/>
      <c r="CN390" s="107"/>
      <c r="CO390" s="107"/>
      <c r="CP390" s="107"/>
      <c r="CQ390" s="107"/>
      <c r="CR390" s="108"/>
      <c r="CS390" s="94"/>
      <c r="CT390" s="95"/>
      <c r="CU390" s="95"/>
      <c r="CV390" s="95"/>
      <c r="CW390" s="95"/>
      <c r="CX390" s="95"/>
      <c r="CY390" s="95"/>
      <c r="CZ390" s="95"/>
      <c r="DA390" s="102"/>
    </row>
    <row r="391" spans="1:105" ht="12.75">
      <c r="A391" s="81" t="e">
        <f t="shared" si="9"/>
        <v>#REF!</v>
      </c>
      <c r="B391" s="94" t="s">
        <v>189</v>
      </c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102"/>
      <c r="AD391" s="94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6" t="s">
        <v>104</v>
      </c>
      <c r="AS391" s="97"/>
      <c r="AT391" s="97"/>
      <c r="AU391" s="97"/>
      <c r="AV391" s="97"/>
      <c r="AW391" s="97"/>
      <c r="AX391" s="97"/>
      <c r="AY391" s="97"/>
      <c r="AZ391" s="97"/>
      <c r="BA391" s="98"/>
      <c r="BB391" s="99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1"/>
      <c r="BQ391" s="109">
        <v>1</v>
      </c>
      <c r="BR391" s="110"/>
      <c r="BS391" s="110"/>
      <c r="BT391" s="110"/>
      <c r="BU391" s="110"/>
      <c r="BV391" s="110"/>
      <c r="BW391" s="110"/>
      <c r="BX391" s="110"/>
      <c r="BY391" s="111"/>
      <c r="BZ391" s="106">
        <v>164.56</v>
      </c>
      <c r="CA391" s="107"/>
      <c r="CB391" s="107"/>
      <c r="CC391" s="107"/>
      <c r="CD391" s="107"/>
      <c r="CE391" s="107"/>
      <c r="CF391" s="107"/>
      <c r="CG391" s="107"/>
      <c r="CH391" s="107"/>
      <c r="CI391" s="107"/>
      <c r="CJ391" s="107"/>
      <c r="CK391" s="107"/>
      <c r="CL391" s="107"/>
      <c r="CM391" s="107"/>
      <c r="CN391" s="107"/>
      <c r="CO391" s="107"/>
      <c r="CP391" s="107"/>
      <c r="CQ391" s="107"/>
      <c r="CR391" s="108"/>
      <c r="CS391" s="94"/>
      <c r="CT391" s="95"/>
      <c r="CU391" s="95"/>
      <c r="CV391" s="95"/>
      <c r="CW391" s="95"/>
      <c r="CX391" s="95"/>
      <c r="CY391" s="95"/>
      <c r="CZ391" s="95"/>
      <c r="DA391" s="102"/>
    </row>
    <row r="392" spans="1:105" ht="12.75">
      <c r="A392" s="81" t="e">
        <f t="shared" si="9"/>
        <v>#REF!</v>
      </c>
      <c r="B392" s="94" t="s">
        <v>191</v>
      </c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102"/>
      <c r="AD392" s="94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6" t="s">
        <v>104</v>
      </c>
      <c r="AS392" s="97"/>
      <c r="AT392" s="97"/>
      <c r="AU392" s="97"/>
      <c r="AV392" s="97"/>
      <c r="AW392" s="97"/>
      <c r="AX392" s="97"/>
      <c r="AY392" s="97"/>
      <c r="AZ392" s="97"/>
      <c r="BA392" s="98"/>
      <c r="BB392" s="99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1"/>
      <c r="BQ392" s="109">
        <v>1</v>
      </c>
      <c r="BR392" s="110"/>
      <c r="BS392" s="110"/>
      <c r="BT392" s="110"/>
      <c r="BU392" s="110"/>
      <c r="BV392" s="110"/>
      <c r="BW392" s="110"/>
      <c r="BX392" s="110"/>
      <c r="BY392" s="111"/>
      <c r="BZ392" s="106">
        <v>164.56</v>
      </c>
      <c r="CA392" s="107"/>
      <c r="CB392" s="107"/>
      <c r="CC392" s="107"/>
      <c r="CD392" s="107"/>
      <c r="CE392" s="107"/>
      <c r="CF392" s="107"/>
      <c r="CG392" s="107"/>
      <c r="CH392" s="107"/>
      <c r="CI392" s="107"/>
      <c r="CJ392" s="107"/>
      <c r="CK392" s="107"/>
      <c r="CL392" s="107"/>
      <c r="CM392" s="107"/>
      <c r="CN392" s="107"/>
      <c r="CO392" s="107"/>
      <c r="CP392" s="107"/>
      <c r="CQ392" s="107"/>
      <c r="CR392" s="108"/>
      <c r="CS392" s="94"/>
      <c r="CT392" s="95"/>
      <c r="CU392" s="95"/>
      <c r="CV392" s="95"/>
      <c r="CW392" s="95"/>
      <c r="CX392" s="95"/>
      <c r="CY392" s="95"/>
      <c r="CZ392" s="95"/>
      <c r="DA392" s="102"/>
    </row>
    <row r="393" spans="1:105" ht="12.75">
      <c r="A393" s="81" t="e">
        <f t="shared" si="9"/>
        <v>#REF!</v>
      </c>
      <c r="B393" s="94" t="s">
        <v>190</v>
      </c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102"/>
      <c r="AD393" s="94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6" t="s">
        <v>104</v>
      </c>
      <c r="AS393" s="97"/>
      <c r="AT393" s="97"/>
      <c r="AU393" s="97"/>
      <c r="AV393" s="97"/>
      <c r="AW393" s="97"/>
      <c r="AX393" s="97"/>
      <c r="AY393" s="97"/>
      <c r="AZ393" s="97"/>
      <c r="BA393" s="98"/>
      <c r="BB393" s="99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1"/>
      <c r="BQ393" s="109">
        <v>1</v>
      </c>
      <c r="BR393" s="110"/>
      <c r="BS393" s="110"/>
      <c r="BT393" s="110"/>
      <c r="BU393" s="110"/>
      <c r="BV393" s="110"/>
      <c r="BW393" s="110"/>
      <c r="BX393" s="110"/>
      <c r="BY393" s="111"/>
      <c r="BZ393" s="106">
        <v>164.56</v>
      </c>
      <c r="CA393" s="107"/>
      <c r="CB393" s="107"/>
      <c r="CC393" s="107"/>
      <c r="CD393" s="107"/>
      <c r="CE393" s="107"/>
      <c r="CF393" s="107"/>
      <c r="CG393" s="107"/>
      <c r="CH393" s="107"/>
      <c r="CI393" s="107"/>
      <c r="CJ393" s="107"/>
      <c r="CK393" s="107"/>
      <c r="CL393" s="107"/>
      <c r="CM393" s="107"/>
      <c r="CN393" s="107"/>
      <c r="CO393" s="107"/>
      <c r="CP393" s="107"/>
      <c r="CQ393" s="107"/>
      <c r="CR393" s="108"/>
      <c r="CS393" s="94"/>
      <c r="CT393" s="95"/>
      <c r="CU393" s="95"/>
      <c r="CV393" s="95"/>
      <c r="CW393" s="95"/>
      <c r="CX393" s="95"/>
      <c r="CY393" s="95"/>
      <c r="CZ393" s="95"/>
      <c r="DA393" s="102"/>
    </row>
    <row r="394" spans="1:105" ht="12.75">
      <c r="A394" s="81" t="e">
        <f t="shared" si="9"/>
        <v>#REF!</v>
      </c>
      <c r="B394" s="94" t="s">
        <v>192</v>
      </c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102"/>
      <c r="AD394" s="94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6" t="s">
        <v>104</v>
      </c>
      <c r="AS394" s="97"/>
      <c r="AT394" s="97"/>
      <c r="AU394" s="97"/>
      <c r="AV394" s="97"/>
      <c r="AW394" s="97"/>
      <c r="AX394" s="97"/>
      <c r="AY394" s="97"/>
      <c r="AZ394" s="97"/>
      <c r="BA394" s="98"/>
      <c r="BB394" s="99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1"/>
      <c r="BQ394" s="109">
        <v>1</v>
      </c>
      <c r="BR394" s="110"/>
      <c r="BS394" s="110"/>
      <c r="BT394" s="110"/>
      <c r="BU394" s="110"/>
      <c r="BV394" s="110"/>
      <c r="BW394" s="110"/>
      <c r="BX394" s="110"/>
      <c r="BY394" s="111"/>
      <c r="BZ394" s="106">
        <v>181.5</v>
      </c>
      <c r="CA394" s="107"/>
      <c r="CB394" s="107"/>
      <c r="CC394" s="107"/>
      <c r="CD394" s="107"/>
      <c r="CE394" s="107"/>
      <c r="CF394" s="107"/>
      <c r="CG394" s="107"/>
      <c r="CH394" s="107"/>
      <c r="CI394" s="107"/>
      <c r="CJ394" s="107"/>
      <c r="CK394" s="107"/>
      <c r="CL394" s="107"/>
      <c r="CM394" s="107"/>
      <c r="CN394" s="107"/>
      <c r="CO394" s="107"/>
      <c r="CP394" s="107"/>
      <c r="CQ394" s="107"/>
      <c r="CR394" s="108"/>
      <c r="CS394" s="94"/>
      <c r="CT394" s="95"/>
      <c r="CU394" s="95"/>
      <c r="CV394" s="95"/>
      <c r="CW394" s="95"/>
      <c r="CX394" s="95"/>
      <c r="CY394" s="95"/>
      <c r="CZ394" s="95"/>
      <c r="DA394" s="102"/>
    </row>
    <row r="395" spans="1:105" ht="12.75">
      <c r="A395" s="81" t="e">
        <f t="shared" si="9"/>
        <v>#REF!</v>
      </c>
      <c r="B395" s="94" t="s">
        <v>193</v>
      </c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102"/>
      <c r="AD395" s="17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96" t="s">
        <v>104</v>
      </c>
      <c r="AS395" s="97"/>
      <c r="AT395" s="97"/>
      <c r="AU395" s="97"/>
      <c r="AV395" s="97"/>
      <c r="AW395" s="97"/>
      <c r="AX395" s="97"/>
      <c r="AY395" s="97"/>
      <c r="AZ395" s="97"/>
      <c r="BA395" s="98"/>
      <c r="BB395" s="20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2"/>
      <c r="BQ395" s="109">
        <v>1</v>
      </c>
      <c r="BR395" s="110"/>
      <c r="BS395" s="110"/>
      <c r="BT395" s="110"/>
      <c r="BU395" s="110"/>
      <c r="BV395" s="110"/>
      <c r="BW395" s="110"/>
      <c r="BX395" s="110"/>
      <c r="BY395" s="111"/>
      <c r="BZ395" s="106">
        <v>181.5</v>
      </c>
      <c r="CA395" s="107"/>
      <c r="CB395" s="107"/>
      <c r="CC395" s="107"/>
      <c r="CD395" s="107"/>
      <c r="CE395" s="107"/>
      <c r="CF395" s="107"/>
      <c r="CG395" s="107"/>
      <c r="CH395" s="107"/>
      <c r="CI395" s="107"/>
      <c r="CJ395" s="107"/>
      <c r="CK395" s="107"/>
      <c r="CL395" s="107"/>
      <c r="CM395" s="107"/>
      <c r="CN395" s="107"/>
      <c r="CO395" s="107"/>
      <c r="CP395" s="107"/>
      <c r="CQ395" s="107"/>
      <c r="CR395" s="108"/>
      <c r="CS395" s="17"/>
      <c r="CT395" s="18"/>
      <c r="CU395" s="18"/>
      <c r="CV395" s="18"/>
      <c r="CW395" s="18"/>
      <c r="CX395" s="18"/>
      <c r="CY395" s="18"/>
      <c r="CZ395" s="18"/>
      <c r="DA395" s="19"/>
    </row>
    <row r="396" spans="1:105" ht="12.75">
      <c r="A396" s="81" t="e">
        <f t="shared" si="9"/>
        <v>#REF!</v>
      </c>
      <c r="B396" s="94" t="s">
        <v>194</v>
      </c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102"/>
      <c r="AD396" s="94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6" t="s">
        <v>104</v>
      </c>
      <c r="AS396" s="97"/>
      <c r="AT396" s="97"/>
      <c r="AU396" s="97"/>
      <c r="AV396" s="97"/>
      <c r="AW396" s="97"/>
      <c r="AX396" s="97"/>
      <c r="AY396" s="97"/>
      <c r="AZ396" s="97"/>
      <c r="BA396" s="98"/>
      <c r="BB396" s="99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1"/>
      <c r="BQ396" s="109">
        <v>1</v>
      </c>
      <c r="BR396" s="110"/>
      <c r="BS396" s="110"/>
      <c r="BT396" s="110"/>
      <c r="BU396" s="110"/>
      <c r="BV396" s="110"/>
      <c r="BW396" s="110"/>
      <c r="BX396" s="110"/>
      <c r="BY396" s="111"/>
      <c r="BZ396" s="106">
        <v>181.5</v>
      </c>
      <c r="CA396" s="107"/>
      <c r="CB396" s="107"/>
      <c r="CC396" s="107"/>
      <c r="CD396" s="107"/>
      <c r="CE396" s="107"/>
      <c r="CF396" s="107"/>
      <c r="CG396" s="107"/>
      <c r="CH396" s="107"/>
      <c r="CI396" s="107"/>
      <c r="CJ396" s="107"/>
      <c r="CK396" s="107"/>
      <c r="CL396" s="107"/>
      <c r="CM396" s="107"/>
      <c r="CN396" s="107"/>
      <c r="CO396" s="107"/>
      <c r="CP396" s="107"/>
      <c r="CQ396" s="107"/>
      <c r="CR396" s="108"/>
      <c r="CS396" s="94"/>
      <c r="CT396" s="95"/>
      <c r="CU396" s="95"/>
      <c r="CV396" s="95"/>
      <c r="CW396" s="95"/>
      <c r="CX396" s="95"/>
      <c r="CY396" s="95"/>
      <c r="CZ396" s="95"/>
      <c r="DA396" s="102"/>
    </row>
    <row r="397" spans="1:105" ht="12.75">
      <c r="A397" s="81" t="e">
        <f t="shared" si="9"/>
        <v>#REF!</v>
      </c>
      <c r="B397" s="94" t="s">
        <v>195</v>
      </c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102"/>
      <c r="AD397" s="94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6" t="s">
        <v>104</v>
      </c>
      <c r="AS397" s="97"/>
      <c r="AT397" s="97"/>
      <c r="AU397" s="97"/>
      <c r="AV397" s="97"/>
      <c r="AW397" s="97"/>
      <c r="AX397" s="97"/>
      <c r="AY397" s="97"/>
      <c r="AZ397" s="97"/>
      <c r="BA397" s="98"/>
      <c r="BB397" s="99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1"/>
      <c r="BQ397" s="109">
        <v>1</v>
      </c>
      <c r="BR397" s="110"/>
      <c r="BS397" s="110"/>
      <c r="BT397" s="110"/>
      <c r="BU397" s="110"/>
      <c r="BV397" s="110"/>
      <c r="BW397" s="110"/>
      <c r="BX397" s="110"/>
      <c r="BY397" s="111"/>
      <c r="BZ397" s="106">
        <v>181.5</v>
      </c>
      <c r="CA397" s="107"/>
      <c r="CB397" s="107"/>
      <c r="CC397" s="107"/>
      <c r="CD397" s="107"/>
      <c r="CE397" s="107"/>
      <c r="CF397" s="107"/>
      <c r="CG397" s="107"/>
      <c r="CH397" s="107"/>
      <c r="CI397" s="107"/>
      <c r="CJ397" s="107"/>
      <c r="CK397" s="107"/>
      <c r="CL397" s="107"/>
      <c r="CM397" s="107"/>
      <c r="CN397" s="107"/>
      <c r="CO397" s="107"/>
      <c r="CP397" s="107"/>
      <c r="CQ397" s="107"/>
      <c r="CR397" s="108"/>
      <c r="CS397" s="94"/>
      <c r="CT397" s="95"/>
      <c r="CU397" s="95"/>
      <c r="CV397" s="95"/>
      <c r="CW397" s="95"/>
      <c r="CX397" s="95"/>
      <c r="CY397" s="95"/>
      <c r="CZ397" s="95"/>
      <c r="DA397" s="102"/>
    </row>
    <row r="398" spans="1:105" ht="12.75">
      <c r="A398" s="81" t="e">
        <f aca="true" t="shared" si="10" ref="A398:A461">A397+1</f>
        <v>#REF!</v>
      </c>
      <c r="B398" s="94" t="s">
        <v>196</v>
      </c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102"/>
      <c r="AD398" s="94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6" t="s">
        <v>104</v>
      </c>
      <c r="AS398" s="97"/>
      <c r="AT398" s="97"/>
      <c r="AU398" s="97"/>
      <c r="AV398" s="97"/>
      <c r="AW398" s="97"/>
      <c r="AX398" s="97"/>
      <c r="AY398" s="97"/>
      <c r="AZ398" s="97"/>
      <c r="BA398" s="98"/>
      <c r="BB398" s="99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1"/>
      <c r="BQ398" s="109">
        <v>1</v>
      </c>
      <c r="BR398" s="110"/>
      <c r="BS398" s="110"/>
      <c r="BT398" s="110"/>
      <c r="BU398" s="110"/>
      <c r="BV398" s="110"/>
      <c r="BW398" s="110"/>
      <c r="BX398" s="110"/>
      <c r="BY398" s="111"/>
      <c r="BZ398" s="106">
        <v>181.5</v>
      </c>
      <c r="CA398" s="107"/>
      <c r="CB398" s="107"/>
      <c r="CC398" s="107"/>
      <c r="CD398" s="107"/>
      <c r="CE398" s="107"/>
      <c r="CF398" s="107"/>
      <c r="CG398" s="107"/>
      <c r="CH398" s="107"/>
      <c r="CI398" s="107"/>
      <c r="CJ398" s="107"/>
      <c r="CK398" s="107"/>
      <c r="CL398" s="107"/>
      <c r="CM398" s="107"/>
      <c r="CN398" s="107"/>
      <c r="CO398" s="107"/>
      <c r="CP398" s="107"/>
      <c r="CQ398" s="107"/>
      <c r="CR398" s="108"/>
      <c r="CS398" s="94"/>
      <c r="CT398" s="95"/>
      <c r="CU398" s="95"/>
      <c r="CV398" s="95"/>
      <c r="CW398" s="95"/>
      <c r="CX398" s="95"/>
      <c r="CY398" s="95"/>
      <c r="CZ398" s="95"/>
      <c r="DA398" s="102"/>
    </row>
    <row r="399" spans="1:105" ht="12.75">
      <c r="A399" s="81" t="e">
        <f t="shared" si="10"/>
        <v>#REF!</v>
      </c>
      <c r="B399" s="94" t="s">
        <v>197</v>
      </c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102"/>
      <c r="AD399" s="241"/>
      <c r="AE399" s="239"/>
      <c r="AF399" s="239"/>
      <c r="AG399" s="239"/>
      <c r="AH399" s="239"/>
      <c r="AI399" s="239"/>
      <c r="AJ399" s="239"/>
      <c r="AK399" s="239"/>
      <c r="AL399" s="239"/>
      <c r="AM399" s="239"/>
      <c r="AN399" s="239"/>
      <c r="AO399" s="239"/>
      <c r="AP399" s="239"/>
      <c r="AQ399" s="239"/>
      <c r="AR399" s="96" t="s">
        <v>104</v>
      </c>
      <c r="AS399" s="97"/>
      <c r="AT399" s="97"/>
      <c r="AU399" s="97"/>
      <c r="AV399" s="97"/>
      <c r="AW399" s="97"/>
      <c r="AX399" s="97"/>
      <c r="AY399" s="97"/>
      <c r="AZ399" s="97"/>
      <c r="BA399" s="98"/>
      <c r="BB399" s="227"/>
      <c r="BC399" s="228"/>
      <c r="BD399" s="228"/>
      <c r="BE399" s="228"/>
      <c r="BF399" s="228"/>
      <c r="BG399" s="228"/>
      <c r="BH399" s="228"/>
      <c r="BI399" s="228"/>
      <c r="BJ399" s="228"/>
      <c r="BK399" s="228"/>
      <c r="BL399" s="228"/>
      <c r="BM399" s="228"/>
      <c r="BN399" s="228"/>
      <c r="BO399" s="228"/>
      <c r="BP399" s="229"/>
      <c r="BQ399" s="109">
        <v>1</v>
      </c>
      <c r="BR399" s="110"/>
      <c r="BS399" s="110"/>
      <c r="BT399" s="110"/>
      <c r="BU399" s="110"/>
      <c r="BV399" s="110"/>
      <c r="BW399" s="110"/>
      <c r="BX399" s="110"/>
      <c r="BY399" s="111"/>
      <c r="BZ399" s="106">
        <v>181.5</v>
      </c>
      <c r="CA399" s="107"/>
      <c r="CB399" s="107"/>
      <c r="CC399" s="107"/>
      <c r="CD399" s="107"/>
      <c r="CE399" s="107"/>
      <c r="CF399" s="107"/>
      <c r="CG399" s="107"/>
      <c r="CH399" s="107"/>
      <c r="CI399" s="107"/>
      <c r="CJ399" s="107"/>
      <c r="CK399" s="107"/>
      <c r="CL399" s="107"/>
      <c r="CM399" s="107"/>
      <c r="CN399" s="107"/>
      <c r="CO399" s="107"/>
      <c r="CP399" s="107"/>
      <c r="CQ399" s="107"/>
      <c r="CR399" s="108"/>
      <c r="CS399" s="241"/>
      <c r="CT399" s="239"/>
      <c r="CU399" s="239"/>
      <c r="CV399" s="239"/>
      <c r="CW399" s="239"/>
      <c r="CX399" s="239"/>
      <c r="CY399" s="239"/>
      <c r="CZ399" s="239"/>
      <c r="DA399" s="240"/>
    </row>
    <row r="400" spans="1:105" ht="12.75">
      <c r="A400" s="81" t="e">
        <f t="shared" si="10"/>
        <v>#REF!</v>
      </c>
      <c r="B400" s="205" t="s">
        <v>198</v>
      </c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7"/>
      <c r="AD400" s="103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3" t="s">
        <v>104</v>
      </c>
      <c r="AS400" s="104"/>
      <c r="AT400" s="104"/>
      <c r="AU400" s="104"/>
      <c r="AV400" s="104"/>
      <c r="AW400" s="104"/>
      <c r="AX400" s="104"/>
      <c r="AY400" s="104"/>
      <c r="AZ400" s="104"/>
      <c r="BA400" s="105"/>
      <c r="BB400" s="112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4"/>
      <c r="BQ400" s="121">
        <v>45</v>
      </c>
      <c r="BR400" s="122"/>
      <c r="BS400" s="122"/>
      <c r="BT400" s="122"/>
      <c r="BU400" s="122"/>
      <c r="BV400" s="122"/>
      <c r="BW400" s="122"/>
      <c r="BX400" s="122"/>
      <c r="BY400" s="123"/>
      <c r="BZ400" s="115">
        <f>SUM(BZ355:BZ399)</f>
        <v>6034.150000000002</v>
      </c>
      <c r="CA400" s="116"/>
      <c r="CB400" s="116"/>
      <c r="CC400" s="116"/>
      <c r="CD400" s="116"/>
      <c r="CE400" s="116"/>
      <c r="CF400" s="116"/>
      <c r="CG400" s="116"/>
      <c r="CH400" s="116"/>
      <c r="CI400" s="116"/>
      <c r="CJ400" s="116"/>
      <c r="CK400" s="116"/>
      <c r="CL400" s="116"/>
      <c r="CM400" s="116"/>
      <c r="CN400" s="116"/>
      <c r="CO400" s="116"/>
      <c r="CP400" s="116"/>
      <c r="CQ400" s="116"/>
      <c r="CR400" s="117"/>
      <c r="CS400" s="94"/>
      <c r="CT400" s="95"/>
      <c r="CU400" s="95"/>
      <c r="CV400" s="95"/>
      <c r="CW400" s="95"/>
      <c r="CX400" s="95"/>
      <c r="CY400" s="95"/>
      <c r="CZ400" s="95"/>
      <c r="DA400" s="102"/>
    </row>
    <row r="401" spans="1:105" ht="12.75">
      <c r="A401" s="81" t="e">
        <f t="shared" si="10"/>
        <v>#REF!</v>
      </c>
      <c r="B401" s="94" t="s">
        <v>199</v>
      </c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102"/>
      <c r="AD401" s="94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6" t="s">
        <v>104</v>
      </c>
      <c r="AS401" s="97"/>
      <c r="AT401" s="97"/>
      <c r="AU401" s="97"/>
      <c r="AV401" s="97"/>
      <c r="AW401" s="97"/>
      <c r="AX401" s="97"/>
      <c r="AY401" s="97"/>
      <c r="AZ401" s="97"/>
      <c r="BA401" s="98"/>
      <c r="BB401" s="99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1"/>
      <c r="BQ401" s="109">
        <v>1</v>
      </c>
      <c r="BR401" s="110"/>
      <c r="BS401" s="110"/>
      <c r="BT401" s="110"/>
      <c r="BU401" s="110"/>
      <c r="BV401" s="110"/>
      <c r="BW401" s="110"/>
      <c r="BX401" s="110"/>
      <c r="BY401" s="111"/>
      <c r="BZ401" s="106">
        <v>181</v>
      </c>
      <c r="CA401" s="107"/>
      <c r="CB401" s="107"/>
      <c r="CC401" s="107"/>
      <c r="CD401" s="107"/>
      <c r="CE401" s="107"/>
      <c r="CF401" s="107"/>
      <c r="CG401" s="107"/>
      <c r="CH401" s="107"/>
      <c r="CI401" s="107"/>
      <c r="CJ401" s="107"/>
      <c r="CK401" s="107"/>
      <c r="CL401" s="107"/>
      <c r="CM401" s="107"/>
      <c r="CN401" s="107"/>
      <c r="CO401" s="107"/>
      <c r="CP401" s="107"/>
      <c r="CQ401" s="107"/>
      <c r="CR401" s="108"/>
      <c r="CS401" s="94"/>
      <c r="CT401" s="95"/>
      <c r="CU401" s="95"/>
      <c r="CV401" s="95"/>
      <c r="CW401" s="95"/>
      <c r="CX401" s="95"/>
      <c r="CY401" s="95"/>
      <c r="CZ401" s="95"/>
      <c r="DA401" s="102"/>
    </row>
    <row r="402" spans="1:105" ht="12.75">
      <c r="A402" s="81" t="e">
        <f t="shared" si="10"/>
        <v>#REF!</v>
      </c>
      <c r="B402" s="205" t="s">
        <v>200</v>
      </c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7"/>
      <c r="AD402" s="96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6"/>
      <c r="AS402" s="97"/>
      <c r="AT402" s="97"/>
      <c r="AU402" s="97"/>
      <c r="AV402" s="97"/>
      <c r="AW402" s="97"/>
      <c r="AX402" s="97"/>
      <c r="AY402" s="97"/>
      <c r="AZ402" s="97"/>
      <c r="BA402" s="98"/>
      <c r="BB402" s="133"/>
      <c r="BC402" s="134"/>
      <c r="BD402" s="134"/>
      <c r="BE402" s="134"/>
      <c r="BF402" s="134"/>
      <c r="BG402" s="134"/>
      <c r="BH402" s="134"/>
      <c r="BI402" s="134"/>
      <c r="BJ402" s="134"/>
      <c r="BK402" s="134"/>
      <c r="BL402" s="134"/>
      <c r="BM402" s="134"/>
      <c r="BN402" s="134"/>
      <c r="BO402" s="134"/>
      <c r="BP402" s="135"/>
      <c r="BQ402" s="121">
        <v>1</v>
      </c>
      <c r="BR402" s="254"/>
      <c r="BS402" s="254"/>
      <c r="BT402" s="254"/>
      <c r="BU402" s="254"/>
      <c r="BV402" s="254"/>
      <c r="BW402" s="254"/>
      <c r="BX402" s="254"/>
      <c r="BY402" s="255"/>
      <c r="BZ402" s="115">
        <f>SUM(BZ401)</f>
        <v>181</v>
      </c>
      <c r="CA402" s="116"/>
      <c r="CB402" s="116"/>
      <c r="CC402" s="116"/>
      <c r="CD402" s="116"/>
      <c r="CE402" s="116"/>
      <c r="CF402" s="116"/>
      <c r="CG402" s="116"/>
      <c r="CH402" s="116"/>
      <c r="CI402" s="116"/>
      <c r="CJ402" s="116"/>
      <c r="CK402" s="116"/>
      <c r="CL402" s="116"/>
      <c r="CM402" s="116"/>
      <c r="CN402" s="116"/>
      <c r="CO402" s="116"/>
      <c r="CP402" s="116"/>
      <c r="CQ402" s="116"/>
      <c r="CR402" s="117"/>
      <c r="CS402" s="94"/>
      <c r="CT402" s="95"/>
      <c r="CU402" s="95"/>
      <c r="CV402" s="95"/>
      <c r="CW402" s="95"/>
      <c r="CX402" s="95"/>
      <c r="CY402" s="95"/>
      <c r="CZ402" s="95"/>
      <c r="DA402" s="102"/>
    </row>
    <row r="403" spans="1:105" ht="12.75">
      <c r="A403" s="81" t="e">
        <f t="shared" si="10"/>
        <v>#REF!</v>
      </c>
      <c r="B403" s="94" t="s">
        <v>201</v>
      </c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102"/>
      <c r="AD403" s="94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6" t="s">
        <v>104</v>
      </c>
      <c r="AS403" s="97"/>
      <c r="AT403" s="97"/>
      <c r="AU403" s="97"/>
      <c r="AV403" s="97"/>
      <c r="AW403" s="97"/>
      <c r="AX403" s="97"/>
      <c r="AY403" s="97"/>
      <c r="AZ403" s="97"/>
      <c r="BA403" s="98"/>
      <c r="BB403" s="99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1"/>
      <c r="BQ403" s="109">
        <v>5</v>
      </c>
      <c r="BR403" s="110"/>
      <c r="BS403" s="110"/>
      <c r="BT403" s="110"/>
      <c r="BU403" s="110"/>
      <c r="BV403" s="110"/>
      <c r="BW403" s="110"/>
      <c r="BX403" s="110"/>
      <c r="BY403" s="111"/>
      <c r="BZ403" s="106">
        <v>1000</v>
      </c>
      <c r="CA403" s="107"/>
      <c r="CB403" s="107"/>
      <c r="CC403" s="107"/>
      <c r="CD403" s="107"/>
      <c r="CE403" s="107"/>
      <c r="CF403" s="107"/>
      <c r="CG403" s="107"/>
      <c r="CH403" s="107"/>
      <c r="CI403" s="107"/>
      <c r="CJ403" s="107"/>
      <c r="CK403" s="107"/>
      <c r="CL403" s="107"/>
      <c r="CM403" s="107"/>
      <c r="CN403" s="107"/>
      <c r="CO403" s="107"/>
      <c r="CP403" s="107"/>
      <c r="CQ403" s="107"/>
      <c r="CR403" s="108"/>
      <c r="CS403" s="94"/>
      <c r="CT403" s="95"/>
      <c r="CU403" s="95"/>
      <c r="CV403" s="95"/>
      <c r="CW403" s="95"/>
      <c r="CX403" s="95"/>
      <c r="CY403" s="95"/>
      <c r="CZ403" s="95"/>
      <c r="DA403" s="102"/>
    </row>
    <row r="404" spans="1:105" ht="12.75">
      <c r="A404" s="81" t="e">
        <f t="shared" si="10"/>
        <v>#REF!</v>
      </c>
      <c r="B404" s="94" t="s">
        <v>202</v>
      </c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102"/>
      <c r="AD404" s="94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6" t="s">
        <v>104</v>
      </c>
      <c r="AS404" s="97"/>
      <c r="AT404" s="97"/>
      <c r="AU404" s="97"/>
      <c r="AV404" s="97"/>
      <c r="AW404" s="97"/>
      <c r="AX404" s="97"/>
      <c r="AY404" s="97"/>
      <c r="AZ404" s="97"/>
      <c r="BA404" s="98"/>
      <c r="BB404" s="99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1"/>
      <c r="BQ404" s="109">
        <v>1</v>
      </c>
      <c r="BR404" s="110"/>
      <c r="BS404" s="110"/>
      <c r="BT404" s="110"/>
      <c r="BU404" s="110"/>
      <c r="BV404" s="110"/>
      <c r="BW404" s="110"/>
      <c r="BX404" s="110"/>
      <c r="BY404" s="111"/>
      <c r="BZ404" s="106">
        <v>17.5</v>
      </c>
      <c r="CA404" s="107"/>
      <c r="CB404" s="107"/>
      <c r="CC404" s="107"/>
      <c r="CD404" s="107"/>
      <c r="CE404" s="107"/>
      <c r="CF404" s="107"/>
      <c r="CG404" s="107"/>
      <c r="CH404" s="107"/>
      <c r="CI404" s="107"/>
      <c r="CJ404" s="107"/>
      <c r="CK404" s="107"/>
      <c r="CL404" s="107"/>
      <c r="CM404" s="107"/>
      <c r="CN404" s="107"/>
      <c r="CO404" s="107"/>
      <c r="CP404" s="107"/>
      <c r="CQ404" s="107"/>
      <c r="CR404" s="108"/>
      <c r="CS404" s="94"/>
      <c r="CT404" s="95"/>
      <c r="CU404" s="95"/>
      <c r="CV404" s="95"/>
      <c r="CW404" s="95"/>
      <c r="CX404" s="95"/>
      <c r="CY404" s="95"/>
      <c r="CZ404" s="95"/>
      <c r="DA404" s="102"/>
    </row>
    <row r="405" spans="1:105" ht="12.75">
      <c r="A405" s="81" t="e">
        <f t="shared" si="10"/>
        <v>#REF!</v>
      </c>
      <c r="B405" s="94" t="s">
        <v>203</v>
      </c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102"/>
      <c r="AD405" s="94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6" t="s">
        <v>104</v>
      </c>
      <c r="AS405" s="97"/>
      <c r="AT405" s="97"/>
      <c r="AU405" s="97"/>
      <c r="AV405" s="97"/>
      <c r="AW405" s="97"/>
      <c r="AX405" s="97"/>
      <c r="AY405" s="97"/>
      <c r="AZ405" s="97"/>
      <c r="BA405" s="98"/>
      <c r="BB405" s="99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1"/>
      <c r="BQ405" s="109">
        <v>2</v>
      </c>
      <c r="BR405" s="110"/>
      <c r="BS405" s="110"/>
      <c r="BT405" s="110"/>
      <c r="BU405" s="110"/>
      <c r="BV405" s="110"/>
      <c r="BW405" s="110"/>
      <c r="BX405" s="110"/>
      <c r="BY405" s="111"/>
      <c r="BZ405" s="106">
        <v>240</v>
      </c>
      <c r="CA405" s="107"/>
      <c r="CB405" s="107"/>
      <c r="CC405" s="107"/>
      <c r="CD405" s="107"/>
      <c r="CE405" s="107"/>
      <c r="CF405" s="107"/>
      <c r="CG405" s="107"/>
      <c r="CH405" s="107"/>
      <c r="CI405" s="107"/>
      <c r="CJ405" s="107"/>
      <c r="CK405" s="107"/>
      <c r="CL405" s="107"/>
      <c r="CM405" s="107"/>
      <c r="CN405" s="107"/>
      <c r="CO405" s="107"/>
      <c r="CP405" s="107"/>
      <c r="CQ405" s="107"/>
      <c r="CR405" s="108"/>
      <c r="CS405" s="94"/>
      <c r="CT405" s="95"/>
      <c r="CU405" s="95"/>
      <c r="CV405" s="95"/>
      <c r="CW405" s="95"/>
      <c r="CX405" s="95"/>
      <c r="CY405" s="95"/>
      <c r="CZ405" s="95"/>
      <c r="DA405" s="102"/>
    </row>
    <row r="406" spans="1:105" ht="12.75">
      <c r="A406" s="81" t="e">
        <f t="shared" si="10"/>
        <v>#REF!</v>
      </c>
      <c r="B406" s="205" t="s">
        <v>204</v>
      </c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7"/>
      <c r="AD406" s="205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  <c r="AP406" s="206"/>
      <c r="AQ406" s="206"/>
      <c r="AR406" s="205"/>
      <c r="AS406" s="206"/>
      <c r="AT406" s="206"/>
      <c r="AU406" s="206"/>
      <c r="AV406" s="206"/>
      <c r="AW406" s="206"/>
      <c r="AX406" s="206"/>
      <c r="AY406" s="206"/>
      <c r="AZ406" s="206"/>
      <c r="BA406" s="207"/>
      <c r="BB406" s="247"/>
      <c r="BC406" s="248"/>
      <c r="BD406" s="248"/>
      <c r="BE406" s="248"/>
      <c r="BF406" s="248"/>
      <c r="BG406" s="248"/>
      <c r="BH406" s="248"/>
      <c r="BI406" s="248"/>
      <c r="BJ406" s="248"/>
      <c r="BK406" s="248"/>
      <c r="BL406" s="248"/>
      <c r="BM406" s="248"/>
      <c r="BN406" s="248"/>
      <c r="BO406" s="248"/>
      <c r="BP406" s="249"/>
      <c r="BQ406" s="250">
        <v>8</v>
      </c>
      <c r="BR406" s="254"/>
      <c r="BS406" s="254"/>
      <c r="BT406" s="254"/>
      <c r="BU406" s="254"/>
      <c r="BV406" s="254"/>
      <c r="BW406" s="254"/>
      <c r="BX406" s="254"/>
      <c r="BY406" s="255"/>
      <c r="BZ406" s="251">
        <f>SUM(BZ403:BZ405)</f>
        <v>1257.5</v>
      </c>
      <c r="CA406" s="252"/>
      <c r="CB406" s="252"/>
      <c r="CC406" s="252"/>
      <c r="CD406" s="252"/>
      <c r="CE406" s="252"/>
      <c r="CF406" s="252"/>
      <c r="CG406" s="252"/>
      <c r="CH406" s="252"/>
      <c r="CI406" s="252"/>
      <c r="CJ406" s="252"/>
      <c r="CK406" s="252"/>
      <c r="CL406" s="252"/>
      <c r="CM406" s="252"/>
      <c r="CN406" s="252"/>
      <c r="CO406" s="252"/>
      <c r="CP406" s="252"/>
      <c r="CQ406" s="252"/>
      <c r="CR406" s="253"/>
      <c r="CS406" s="94"/>
      <c r="CT406" s="95"/>
      <c r="CU406" s="95"/>
      <c r="CV406" s="95"/>
      <c r="CW406" s="95"/>
      <c r="CX406" s="95"/>
      <c r="CY406" s="95"/>
      <c r="CZ406" s="95"/>
      <c r="DA406" s="102"/>
    </row>
    <row r="407" spans="1:105" ht="12.75">
      <c r="A407" s="81" t="e">
        <f t="shared" si="10"/>
        <v>#REF!</v>
      </c>
      <c r="B407" s="94" t="s">
        <v>205</v>
      </c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102"/>
      <c r="AD407" s="94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6" t="s">
        <v>105</v>
      </c>
      <c r="AS407" s="97"/>
      <c r="AT407" s="97"/>
      <c r="AU407" s="97"/>
      <c r="AV407" s="97"/>
      <c r="AW407" s="97"/>
      <c r="AX407" s="97"/>
      <c r="AY407" s="97"/>
      <c r="AZ407" s="97"/>
      <c r="BA407" s="98"/>
      <c r="BB407" s="99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1"/>
      <c r="BQ407" s="109">
        <v>1</v>
      </c>
      <c r="BR407" s="110"/>
      <c r="BS407" s="110"/>
      <c r="BT407" s="110"/>
      <c r="BU407" s="110"/>
      <c r="BV407" s="110"/>
      <c r="BW407" s="110"/>
      <c r="BX407" s="110"/>
      <c r="BY407" s="111"/>
      <c r="BZ407" s="106">
        <v>79</v>
      </c>
      <c r="CA407" s="107"/>
      <c r="CB407" s="107"/>
      <c r="CC407" s="107"/>
      <c r="CD407" s="107"/>
      <c r="CE407" s="107"/>
      <c r="CF407" s="107"/>
      <c r="CG407" s="107"/>
      <c r="CH407" s="107"/>
      <c r="CI407" s="107"/>
      <c r="CJ407" s="107"/>
      <c r="CK407" s="107"/>
      <c r="CL407" s="107"/>
      <c r="CM407" s="107"/>
      <c r="CN407" s="107"/>
      <c r="CO407" s="107"/>
      <c r="CP407" s="107"/>
      <c r="CQ407" s="107"/>
      <c r="CR407" s="108"/>
      <c r="CS407" s="94"/>
      <c r="CT407" s="95"/>
      <c r="CU407" s="95"/>
      <c r="CV407" s="95"/>
      <c r="CW407" s="95"/>
      <c r="CX407" s="95"/>
      <c r="CY407" s="95"/>
      <c r="CZ407" s="95"/>
      <c r="DA407" s="102"/>
    </row>
    <row r="408" spans="1:105" ht="12.75">
      <c r="A408" s="81" t="e">
        <f t="shared" si="10"/>
        <v>#REF!</v>
      </c>
      <c r="B408" s="205" t="s">
        <v>206</v>
      </c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7"/>
      <c r="AD408" s="205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  <c r="AP408" s="206"/>
      <c r="AQ408" s="206"/>
      <c r="AR408" s="205"/>
      <c r="AS408" s="206"/>
      <c r="AT408" s="206"/>
      <c r="AU408" s="206"/>
      <c r="AV408" s="206"/>
      <c r="AW408" s="206"/>
      <c r="AX408" s="206"/>
      <c r="AY408" s="206"/>
      <c r="AZ408" s="206"/>
      <c r="BA408" s="207"/>
      <c r="BB408" s="247"/>
      <c r="BC408" s="248"/>
      <c r="BD408" s="248"/>
      <c r="BE408" s="248"/>
      <c r="BF408" s="248"/>
      <c r="BG408" s="248"/>
      <c r="BH408" s="248"/>
      <c r="BI408" s="248"/>
      <c r="BJ408" s="248"/>
      <c r="BK408" s="248"/>
      <c r="BL408" s="248"/>
      <c r="BM408" s="248"/>
      <c r="BN408" s="248"/>
      <c r="BO408" s="248"/>
      <c r="BP408" s="249"/>
      <c r="BQ408" s="250">
        <v>1</v>
      </c>
      <c r="BR408" s="122"/>
      <c r="BS408" s="122"/>
      <c r="BT408" s="122"/>
      <c r="BU408" s="122"/>
      <c r="BV408" s="122"/>
      <c r="BW408" s="122"/>
      <c r="BX408" s="122"/>
      <c r="BY408" s="123"/>
      <c r="BZ408" s="251">
        <v>79</v>
      </c>
      <c r="CA408" s="252"/>
      <c r="CB408" s="252"/>
      <c r="CC408" s="252"/>
      <c r="CD408" s="252"/>
      <c r="CE408" s="252"/>
      <c r="CF408" s="252"/>
      <c r="CG408" s="252"/>
      <c r="CH408" s="252"/>
      <c r="CI408" s="252"/>
      <c r="CJ408" s="252"/>
      <c r="CK408" s="252"/>
      <c r="CL408" s="252"/>
      <c r="CM408" s="252"/>
      <c r="CN408" s="252"/>
      <c r="CO408" s="252"/>
      <c r="CP408" s="252"/>
      <c r="CQ408" s="252"/>
      <c r="CR408" s="253"/>
      <c r="CS408" s="94"/>
      <c r="CT408" s="95"/>
      <c r="CU408" s="95"/>
      <c r="CV408" s="95"/>
      <c r="CW408" s="95"/>
      <c r="CX408" s="95"/>
      <c r="CY408" s="95"/>
      <c r="CZ408" s="95"/>
      <c r="DA408" s="102"/>
    </row>
    <row r="409" spans="1:105" ht="12.75">
      <c r="A409" s="81" t="e">
        <f t="shared" si="10"/>
        <v>#REF!</v>
      </c>
      <c r="B409" s="94" t="s">
        <v>207</v>
      </c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102"/>
      <c r="AD409" s="94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6" t="s">
        <v>104</v>
      </c>
      <c r="AS409" s="97"/>
      <c r="AT409" s="97"/>
      <c r="AU409" s="97"/>
      <c r="AV409" s="97"/>
      <c r="AW409" s="97"/>
      <c r="AX409" s="97"/>
      <c r="AY409" s="97"/>
      <c r="AZ409" s="97"/>
      <c r="BA409" s="98"/>
      <c r="BB409" s="99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1"/>
      <c r="BQ409" s="109">
        <v>2</v>
      </c>
      <c r="BR409" s="110"/>
      <c r="BS409" s="110"/>
      <c r="BT409" s="110"/>
      <c r="BU409" s="110"/>
      <c r="BV409" s="110"/>
      <c r="BW409" s="110"/>
      <c r="BX409" s="110"/>
      <c r="BY409" s="111"/>
      <c r="BZ409" s="106">
        <v>512</v>
      </c>
      <c r="CA409" s="107"/>
      <c r="CB409" s="107"/>
      <c r="CC409" s="107"/>
      <c r="CD409" s="107"/>
      <c r="CE409" s="107"/>
      <c r="CF409" s="107"/>
      <c r="CG409" s="107"/>
      <c r="CH409" s="107"/>
      <c r="CI409" s="107"/>
      <c r="CJ409" s="107"/>
      <c r="CK409" s="107"/>
      <c r="CL409" s="107"/>
      <c r="CM409" s="107"/>
      <c r="CN409" s="107"/>
      <c r="CO409" s="107"/>
      <c r="CP409" s="107"/>
      <c r="CQ409" s="107"/>
      <c r="CR409" s="108"/>
      <c r="CS409" s="94"/>
      <c r="CT409" s="95"/>
      <c r="CU409" s="95"/>
      <c r="CV409" s="95"/>
      <c r="CW409" s="95"/>
      <c r="CX409" s="95"/>
      <c r="CY409" s="95"/>
      <c r="CZ409" s="95"/>
      <c r="DA409" s="102"/>
    </row>
    <row r="410" spans="1:105" ht="12.75">
      <c r="A410" s="81" t="e">
        <f t="shared" si="10"/>
        <v>#REF!</v>
      </c>
      <c r="B410" s="205" t="s">
        <v>208</v>
      </c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7"/>
      <c r="AD410" s="67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205"/>
      <c r="AS410" s="206"/>
      <c r="AT410" s="206"/>
      <c r="AU410" s="206"/>
      <c r="AV410" s="206"/>
      <c r="AW410" s="206"/>
      <c r="AX410" s="206"/>
      <c r="AY410" s="206"/>
      <c r="AZ410" s="206"/>
      <c r="BA410" s="207"/>
      <c r="BB410" s="71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3"/>
      <c r="BQ410" s="250">
        <v>2</v>
      </c>
      <c r="BR410" s="254"/>
      <c r="BS410" s="254"/>
      <c r="BT410" s="254"/>
      <c r="BU410" s="254"/>
      <c r="BV410" s="254"/>
      <c r="BW410" s="254"/>
      <c r="BX410" s="254"/>
      <c r="BY410" s="255"/>
      <c r="BZ410" s="251">
        <v>512</v>
      </c>
      <c r="CA410" s="252"/>
      <c r="CB410" s="252"/>
      <c r="CC410" s="252"/>
      <c r="CD410" s="252"/>
      <c r="CE410" s="252"/>
      <c r="CF410" s="252"/>
      <c r="CG410" s="252"/>
      <c r="CH410" s="252"/>
      <c r="CI410" s="252"/>
      <c r="CJ410" s="252"/>
      <c r="CK410" s="252"/>
      <c r="CL410" s="252"/>
      <c r="CM410" s="252"/>
      <c r="CN410" s="252"/>
      <c r="CO410" s="252"/>
      <c r="CP410" s="252"/>
      <c r="CQ410" s="252"/>
      <c r="CR410" s="253"/>
      <c r="CS410" s="17"/>
      <c r="CT410" s="18"/>
      <c r="CU410" s="18"/>
      <c r="CV410" s="18"/>
      <c r="CW410" s="18"/>
      <c r="CX410" s="18"/>
      <c r="CY410" s="18"/>
      <c r="CZ410" s="18"/>
      <c r="DA410" s="19"/>
    </row>
    <row r="411" spans="1:105" ht="12.75">
      <c r="A411" s="81" t="e">
        <f t="shared" si="10"/>
        <v>#REF!</v>
      </c>
      <c r="B411" s="94" t="s">
        <v>209</v>
      </c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102"/>
      <c r="AD411" s="94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6" t="s">
        <v>104</v>
      </c>
      <c r="AS411" s="97"/>
      <c r="AT411" s="97"/>
      <c r="AU411" s="97"/>
      <c r="AV411" s="97"/>
      <c r="AW411" s="97"/>
      <c r="AX411" s="97"/>
      <c r="AY411" s="97"/>
      <c r="AZ411" s="97"/>
      <c r="BA411" s="98"/>
      <c r="BB411" s="99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1"/>
      <c r="BQ411" s="109">
        <v>3</v>
      </c>
      <c r="BR411" s="110"/>
      <c r="BS411" s="110"/>
      <c r="BT411" s="110"/>
      <c r="BU411" s="110"/>
      <c r="BV411" s="110"/>
      <c r="BW411" s="110"/>
      <c r="BX411" s="110"/>
      <c r="BY411" s="111"/>
      <c r="BZ411" s="106">
        <v>819</v>
      </c>
      <c r="CA411" s="107"/>
      <c r="CB411" s="107"/>
      <c r="CC411" s="107"/>
      <c r="CD411" s="107"/>
      <c r="CE411" s="107"/>
      <c r="CF411" s="107"/>
      <c r="CG411" s="107"/>
      <c r="CH411" s="107"/>
      <c r="CI411" s="107"/>
      <c r="CJ411" s="107"/>
      <c r="CK411" s="107"/>
      <c r="CL411" s="107"/>
      <c r="CM411" s="107"/>
      <c r="CN411" s="107"/>
      <c r="CO411" s="107"/>
      <c r="CP411" s="107"/>
      <c r="CQ411" s="107"/>
      <c r="CR411" s="108"/>
      <c r="CS411" s="94"/>
      <c r="CT411" s="95"/>
      <c r="CU411" s="95"/>
      <c r="CV411" s="95"/>
      <c r="CW411" s="95"/>
      <c r="CX411" s="95"/>
      <c r="CY411" s="95"/>
      <c r="CZ411" s="95"/>
      <c r="DA411" s="102"/>
    </row>
    <row r="412" spans="1:105" ht="12.75">
      <c r="A412" s="81" t="e">
        <f t="shared" si="10"/>
        <v>#REF!</v>
      </c>
      <c r="B412" s="205" t="s">
        <v>210</v>
      </c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7"/>
      <c r="AD412" s="205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  <c r="AP412" s="206"/>
      <c r="AQ412" s="206"/>
      <c r="AR412" s="205"/>
      <c r="AS412" s="206"/>
      <c r="AT412" s="206"/>
      <c r="AU412" s="206"/>
      <c r="AV412" s="206"/>
      <c r="AW412" s="206"/>
      <c r="AX412" s="206"/>
      <c r="AY412" s="206"/>
      <c r="AZ412" s="206"/>
      <c r="BA412" s="207"/>
      <c r="BB412" s="247"/>
      <c r="BC412" s="248"/>
      <c r="BD412" s="248"/>
      <c r="BE412" s="248"/>
      <c r="BF412" s="248"/>
      <c r="BG412" s="248"/>
      <c r="BH412" s="248"/>
      <c r="BI412" s="248"/>
      <c r="BJ412" s="248"/>
      <c r="BK412" s="248"/>
      <c r="BL412" s="248"/>
      <c r="BM412" s="248"/>
      <c r="BN412" s="248"/>
      <c r="BO412" s="248"/>
      <c r="BP412" s="249"/>
      <c r="BQ412" s="250">
        <v>3</v>
      </c>
      <c r="BR412" s="254"/>
      <c r="BS412" s="254"/>
      <c r="BT412" s="254"/>
      <c r="BU412" s="254"/>
      <c r="BV412" s="254"/>
      <c r="BW412" s="254"/>
      <c r="BX412" s="254"/>
      <c r="BY412" s="255"/>
      <c r="BZ412" s="251">
        <v>819</v>
      </c>
      <c r="CA412" s="252"/>
      <c r="CB412" s="252"/>
      <c r="CC412" s="252"/>
      <c r="CD412" s="252"/>
      <c r="CE412" s="252"/>
      <c r="CF412" s="252"/>
      <c r="CG412" s="252"/>
      <c r="CH412" s="252"/>
      <c r="CI412" s="252"/>
      <c r="CJ412" s="252"/>
      <c r="CK412" s="252"/>
      <c r="CL412" s="252"/>
      <c r="CM412" s="252"/>
      <c r="CN412" s="252"/>
      <c r="CO412" s="252"/>
      <c r="CP412" s="252"/>
      <c r="CQ412" s="252"/>
      <c r="CR412" s="253"/>
      <c r="CS412" s="94"/>
      <c r="CT412" s="95"/>
      <c r="CU412" s="95"/>
      <c r="CV412" s="95"/>
      <c r="CW412" s="95"/>
      <c r="CX412" s="95"/>
      <c r="CY412" s="95"/>
      <c r="CZ412" s="95"/>
      <c r="DA412" s="102"/>
    </row>
    <row r="413" spans="1:105" ht="12.75">
      <c r="A413" s="81" t="e">
        <f t="shared" si="10"/>
        <v>#REF!</v>
      </c>
      <c r="B413" s="94" t="s">
        <v>211</v>
      </c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102"/>
      <c r="AD413" s="94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6" t="s">
        <v>104</v>
      </c>
      <c r="AS413" s="97"/>
      <c r="AT413" s="97"/>
      <c r="AU413" s="97"/>
      <c r="AV413" s="97"/>
      <c r="AW413" s="97"/>
      <c r="AX413" s="97"/>
      <c r="AY413" s="97"/>
      <c r="AZ413" s="97"/>
      <c r="BA413" s="98"/>
      <c r="BB413" s="99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1"/>
      <c r="BQ413" s="109">
        <v>1</v>
      </c>
      <c r="BR413" s="110"/>
      <c r="BS413" s="110"/>
      <c r="BT413" s="110"/>
      <c r="BU413" s="110"/>
      <c r="BV413" s="110"/>
      <c r="BW413" s="110"/>
      <c r="BX413" s="110"/>
      <c r="BY413" s="111"/>
      <c r="BZ413" s="106">
        <v>241.6</v>
      </c>
      <c r="CA413" s="107"/>
      <c r="CB413" s="107"/>
      <c r="CC413" s="107"/>
      <c r="CD413" s="107"/>
      <c r="CE413" s="107"/>
      <c r="CF413" s="107"/>
      <c r="CG413" s="107"/>
      <c r="CH413" s="107"/>
      <c r="CI413" s="107"/>
      <c r="CJ413" s="107"/>
      <c r="CK413" s="107"/>
      <c r="CL413" s="107"/>
      <c r="CM413" s="107"/>
      <c r="CN413" s="107"/>
      <c r="CO413" s="107"/>
      <c r="CP413" s="107"/>
      <c r="CQ413" s="107"/>
      <c r="CR413" s="108"/>
      <c r="CS413" s="94"/>
      <c r="CT413" s="95"/>
      <c r="CU413" s="95"/>
      <c r="CV413" s="95"/>
      <c r="CW413" s="95"/>
      <c r="CX413" s="95"/>
      <c r="CY413" s="95"/>
      <c r="CZ413" s="95"/>
      <c r="DA413" s="102"/>
    </row>
    <row r="414" spans="1:105" ht="12.75">
      <c r="A414" s="81" t="e">
        <f t="shared" si="10"/>
        <v>#REF!</v>
      </c>
      <c r="B414" s="205" t="s">
        <v>212</v>
      </c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7"/>
      <c r="AD414" s="205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5"/>
      <c r="AS414" s="206"/>
      <c r="AT414" s="206"/>
      <c r="AU414" s="206"/>
      <c r="AV414" s="206"/>
      <c r="AW414" s="206"/>
      <c r="AX414" s="206"/>
      <c r="AY414" s="206"/>
      <c r="AZ414" s="206"/>
      <c r="BA414" s="207"/>
      <c r="BB414" s="247"/>
      <c r="BC414" s="248"/>
      <c r="BD414" s="248"/>
      <c r="BE414" s="248"/>
      <c r="BF414" s="248"/>
      <c r="BG414" s="248"/>
      <c r="BH414" s="248"/>
      <c r="BI414" s="248"/>
      <c r="BJ414" s="248"/>
      <c r="BK414" s="248"/>
      <c r="BL414" s="248"/>
      <c r="BM414" s="248"/>
      <c r="BN414" s="248"/>
      <c r="BO414" s="248"/>
      <c r="BP414" s="249"/>
      <c r="BQ414" s="250">
        <v>1</v>
      </c>
      <c r="BR414" s="122"/>
      <c r="BS414" s="122"/>
      <c r="BT414" s="122"/>
      <c r="BU414" s="122"/>
      <c r="BV414" s="122"/>
      <c r="BW414" s="122"/>
      <c r="BX414" s="122"/>
      <c r="BY414" s="123"/>
      <c r="BZ414" s="251">
        <v>241</v>
      </c>
      <c r="CA414" s="252"/>
      <c r="CB414" s="252"/>
      <c r="CC414" s="252"/>
      <c r="CD414" s="252"/>
      <c r="CE414" s="252"/>
      <c r="CF414" s="252"/>
      <c r="CG414" s="252"/>
      <c r="CH414" s="252"/>
      <c r="CI414" s="252"/>
      <c r="CJ414" s="252"/>
      <c r="CK414" s="252"/>
      <c r="CL414" s="252"/>
      <c r="CM414" s="252"/>
      <c r="CN414" s="252"/>
      <c r="CO414" s="252"/>
      <c r="CP414" s="252"/>
      <c r="CQ414" s="252"/>
      <c r="CR414" s="253"/>
      <c r="CS414" s="241"/>
      <c r="CT414" s="239"/>
      <c r="CU414" s="239"/>
      <c r="CV414" s="239"/>
      <c r="CW414" s="239"/>
      <c r="CX414" s="239"/>
      <c r="CY414" s="239"/>
      <c r="CZ414" s="239"/>
      <c r="DA414" s="240"/>
    </row>
    <row r="415" spans="1:105" ht="12.75">
      <c r="A415" s="81" t="e">
        <f t="shared" si="10"/>
        <v>#REF!</v>
      </c>
      <c r="B415" s="94" t="s">
        <v>213</v>
      </c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102"/>
      <c r="AD415" s="94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6" t="s">
        <v>105</v>
      </c>
      <c r="AS415" s="97"/>
      <c r="AT415" s="97"/>
      <c r="AU415" s="97"/>
      <c r="AV415" s="97"/>
      <c r="AW415" s="97"/>
      <c r="AX415" s="97"/>
      <c r="AY415" s="97"/>
      <c r="AZ415" s="97"/>
      <c r="BA415" s="98"/>
      <c r="BB415" s="99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1"/>
      <c r="BQ415" s="109">
        <v>2</v>
      </c>
      <c r="BR415" s="110"/>
      <c r="BS415" s="110"/>
      <c r="BT415" s="110"/>
      <c r="BU415" s="110"/>
      <c r="BV415" s="110"/>
      <c r="BW415" s="110"/>
      <c r="BX415" s="110"/>
      <c r="BY415" s="111"/>
      <c r="BZ415" s="106">
        <v>80</v>
      </c>
      <c r="CA415" s="107"/>
      <c r="CB415" s="107"/>
      <c r="CC415" s="107"/>
      <c r="CD415" s="107"/>
      <c r="CE415" s="107"/>
      <c r="CF415" s="107"/>
      <c r="CG415" s="107"/>
      <c r="CH415" s="107"/>
      <c r="CI415" s="107"/>
      <c r="CJ415" s="107"/>
      <c r="CK415" s="107"/>
      <c r="CL415" s="107"/>
      <c r="CM415" s="107"/>
      <c r="CN415" s="107"/>
      <c r="CO415" s="107"/>
      <c r="CP415" s="107"/>
      <c r="CQ415" s="107"/>
      <c r="CR415" s="108"/>
      <c r="CS415" s="94"/>
      <c r="CT415" s="95"/>
      <c r="CU415" s="95"/>
      <c r="CV415" s="95"/>
      <c r="CW415" s="95"/>
      <c r="CX415" s="95"/>
      <c r="CY415" s="95"/>
      <c r="CZ415" s="95"/>
      <c r="DA415" s="102"/>
    </row>
    <row r="416" spans="1:105" ht="12.75">
      <c r="A416" s="81" t="e">
        <f t="shared" si="10"/>
        <v>#REF!</v>
      </c>
      <c r="B416" s="94" t="s">
        <v>214</v>
      </c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102"/>
      <c r="AD416" s="94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6" t="s">
        <v>104</v>
      </c>
      <c r="AS416" s="97"/>
      <c r="AT416" s="97"/>
      <c r="AU416" s="97"/>
      <c r="AV416" s="97"/>
      <c r="AW416" s="97"/>
      <c r="AX416" s="97"/>
      <c r="AY416" s="97"/>
      <c r="AZ416" s="97"/>
      <c r="BA416" s="98"/>
      <c r="BB416" s="99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1"/>
      <c r="BQ416" s="109">
        <v>2</v>
      </c>
      <c r="BR416" s="110"/>
      <c r="BS416" s="110"/>
      <c r="BT416" s="110"/>
      <c r="BU416" s="110"/>
      <c r="BV416" s="110"/>
      <c r="BW416" s="110"/>
      <c r="BX416" s="110"/>
      <c r="BY416" s="111"/>
      <c r="BZ416" s="106">
        <v>80</v>
      </c>
      <c r="CA416" s="107"/>
      <c r="CB416" s="107"/>
      <c r="CC416" s="107"/>
      <c r="CD416" s="107"/>
      <c r="CE416" s="107"/>
      <c r="CF416" s="107"/>
      <c r="CG416" s="107"/>
      <c r="CH416" s="107"/>
      <c r="CI416" s="107"/>
      <c r="CJ416" s="107"/>
      <c r="CK416" s="107"/>
      <c r="CL416" s="107"/>
      <c r="CM416" s="107"/>
      <c r="CN416" s="107"/>
      <c r="CO416" s="107"/>
      <c r="CP416" s="107"/>
      <c r="CQ416" s="107"/>
      <c r="CR416" s="108"/>
      <c r="CS416" s="94"/>
      <c r="CT416" s="95"/>
      <c r="CU416" s="95"/>
      <c r="CV416" s="95"/>
      <c r="CW416" s="95"/>
      <c r="CX416" s="95"/>
      <c r="CY416" s="95"/>
      <c r="CZ416" s="95"/>
      <c r="DA416" s="102"/>
    </row>
    <row r="417" spans="1:105" ht="12.75">
      <c r="A417" s="81" t="e">
        <f t="shared" si="10"/>
        <v>#REF!</v>
      </c>
      <c r="B417" s="94" t="s">
        <v>215</v>
      </c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102"/>
      <c r="AD417" s="94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6" t="s">
        <v>104</v>
      </c>
      <c r="AS417" s="97"/>
      <c r="AT417" s="97"/>
      <c r="AU417" s="97"/>
      <c r="AV417" s="97"/>
      <c r="AW417" s="97"/>
      <c r="AX417" s="97"/>
      <c r="AY417" s="97"/>
      <c r="AZ417" s="97"/>
      <c r="BA417" s="98"/>
      <c r="BB417" s="99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1"/>
      <c r="BQ417" s="109">
        <v>3</v>
      </c>
      <c r="BR417" s="110"/>
      <c r="BS417" s="110"/>
      <c r="BT417" s="110"/>
      <c r="BU417" s="110"/>
      <c r="BV417" s="110"/>
      <c r="BW417" s="110"/>
      <c r="BX417" s="110"/>
      <c r="BY417" s="111"/>
      <c r="BZ417" s="106">
        <v>120</v>
      </c>
      <c r="CA417" s="107"/>
      <c r="CB417" s="107"/>
      <c r="CC417" s="107"/>
      <c r="CD417" s="107"/>
      <c r="CE417" s="107"/>
      <c r="CF417" s="107"/>
      <c r="CG417" s="107"/>
      <c r="CH417" s="107"/>
      <c r="CI417" s="107"/>
      <c r="CJ417" s="107"/>
      <c r="CK417" s="107"/>
      <c r="CL417" s="107"/>
      <c r="CM417" s="107"/>
      <c r="CN417" s="107"/>
      <c r="CO417" s="107"/>
      <c r="CP417" s="107"/>
      <c r="CQ417" s="107"/>
      <c r="CR417" s="108"/>
      <c r="CS417" s="94"/>
      <c r="CT417" s="95"/>
      <c r="CU417" s="95"/>
      <c r="CV417" s="95"/>
      <c r="CW417" s="95"/>
      <c r="CX417" s="95"/>
      <c r="CY417" s="95"/>
      <c r="CZ417" s="95"/>
      <c r="DA417" s="102"/>
    </row>
    <row r="418" spans="1:105" ht="12.75">
      <c r="A418" s="81" t="e">
        <f t="shared" si="10"/>
        <v>#REF!</v>
      </c>
      <c r="B418" s="94" t="s">
        <v>216</v>
      </c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102"/>
      <c r="AD418" s="94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6" t="s">
        <v>105</v>
      </c>
      <c r="AS418" s="97"/>
      <c r="AT418" s="97"/>
      <c r="AU418" s="97"/>
      <c r="AV418" s="97"/>
      <c r="AW418" s="97"/>
      <c r="AX418" s="97"/>
      <c r="AY418" s="97"/>
      <c r="AZ418" s="97"/>
      <c r="BA418" s="98"/>
      <c r="BB418" s="99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1"/>
      <c r="BQ418" s="109">
        <v>1</v>
      </c>
      <c r="BR418" s="110"/>
      <c r="BS418" s="110"/>
      <c r="BT418" s="110"/>
      <c r="BU418" s="110"/>
      <c r="BV418" s="110"/>
      <c r="BW418" s="110"/>
      <c r="BX418" s="110"/>
      <c r="BY418" s="111"/>
      <c r="BZ418" s="106">
        <v>40</v>
      </c>
      <c r="CA418" s="107"/>
      <c r="CB418" s="107"/>
      <c r="CC418" s="107"/>
      <c r="CD418" s="107"/>
      <c r="CE418" s="107"/>
      <c r="CF418" s="107"/>
      <c r="CG418" s="107"/>
      <c r="CH418" s="107"/>
      <c r="CI418" s="107"/>
      <c r="CJ418" s="107"/>
      <c r="CK418" s="107"/>
      <c r="CL418" s="107"/>
      <c r="CM418" s="107"/>
      <c r="CN418" s="107"/>
      <c r="CO418" s="107"/>
      <c r="CP418" s="107"/>
      <c r="CQ418" s="107"/>
      <c r="CR418" s="108"/>
      <c r="CS418" s="94"/>
      <c r="CT418" s="95"/>
      <c r="CU418" s="95"/>
      <c r="CV418" s="95"/>
      <c r="CW418" s="95"/>
      <c r="CX418" s="95"/>
      <c r="CY418" s="95"/>
      <c r="CZ418" s="95"/>
      <c r="DA418" s="102"/>
    </row>
    <row r="419" spans="1:105" ht="12.75">
      <c r="A419" s="81" t="e">
        <f t="shared" si="10"/>
        <v>#REF!</v>
      </c>
      <c r="B419" s="94" t="s">
        <v>217</v>
      </c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102"/>
      <c r="AD419" s="94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6" t="s">
        <v>104</v>
      </c>
      <c r="AS419" s="97"/>
      <c r="AT419" s="97"/>
      <c r="AU419" s="97"/>
      <c r="AV419" s="97"/>
      <c r="AW419" s="97"/>
      <c r="AX419" s="97"/>
      <c r="AY419" s="97"/>
      <c r="AZ419" s="97"/>
      <c r="BA419" s="98"/>
      <c r="BB419" s="99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1"/>
      <c r="BQ419" s="109">
        <v>4</v>
      </c>
      <c r="BR419" s="110"/>
      <c r="BS419" s="110"/>
      <c r="BT419" s="110"/>
      <c r="BU419" s="110"/>
      <c r="BV419" s="110"/>
      <c r="BW419" s="110"/>
      <c r="BX419" s="110"/>
      <c r="BY419" s="111"/>
      <c r="BZ419" s="106">
        <v>160</v>
      </c>
      <c r="CA419" s="107"/>
      <c r="CB419" s="107"/>
      <c r="CC419" s="107"/>
      <c r="CD419" s="107"/>
      <c r="CE419" s="107"/>
      <c r="CF419" s="107"/>
      <c r="CG419" s="107"/>
      <c r="CH419" s="107"/>
      <c r="CI419" s="107"/>
      <c r="CJ419" s="107"/>
      <c r="CK419" s="107"/>
      <c r="CL419" s="107"/>
      <c r="CM419" s="107"/>
      <c r="CN419" s="107"/>
      <c r="CO419" s="107"/>
      <c r="CP419" s="107"/>
      <c r="CQ419" s="107"/>
      <c r="CR419" s="108"/>
      <c r="CS419" s="94"/>
      <c r="CT419" s="95"/>
      <c r="CU419" s="95"/>
      <c r="CV419" s="95"/>
      <c r="CW419" s="95"/>
      <c r="CX419" s="95"/>
      <c r="CY419" s="95"/>
      <c r="CZ419" s="95"/>
      <c r="DA419" s="102"/>
    </row>
    <row r="420" spans="1:105" ht="12.75">
      <c r="A420" s="81" t="e">
        <f t="shared" si="10"/>
        <v>#REF!</v>
      </c>
      <c r="B420" s="94" t="s">
        <v>218</v>
      </c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102"/>
      <c r="AD420" s="94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6" t="s">
        <v>104</v>
      </c>
      <c r="AS420" s="97"/>
      <c r="AT420" s="97"/>
      <c r="AU420" s="97"/>
      <c r="AV420" s="97"/>
      <c r="AW420" s="97"/>
      <c r="AX420" s="97"/>
      <c r="AY420" s="97"/>
      <c r="AZ420" s="97"/>
      <c r="BA420" s="98"/>
      <c r="BB420" s="99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1"/>
      <c r="BQ420" s="109">
        <v>3</v>
      </c>
      <c r="BR420" s="110"/>
      <c r="BS420" s="110"/>
      <c r="BT420" s="110"/>
      <c r="BU420" s="110"/>
      <c r="BV420" s="110"/>
      <c r="BW420" s="110"/>
      <c r="BX420" s="110"/>
      <c r="BY420" s="111"/>
      <c r="BZ420" s="106">
        <v>324</v>
      </c>
      <c r="CA420" s="107"/>
      <c r="CB420" s="107"/>
      <c r="CC420" s="107"/>
      <c r="CD420" s="107"/>
      <c r="CE420" s="107"/>
      <c r="CF420" s="107"/>
      <c r="CG420" s="107"/>
      <c r="CH420" s="107"/>
      <c r="CI420" s="107"/>
      <c r="CJ420" s="107"/>
      <c r="CK420" s="107"/>
      <c r="CL420" s="107"/>
      <c r="CM420" s="107"/>
      <c r="CN420" s="107"/>
      <c r="CO420" s="107"/>
      <c r="CP420" s="107"/>
      <c r="CQ420" s="107"/>
      <c r="CR420" s="108"/>
      <c r="CS420" s="94"/>
      <c r="CT420" s="95"/>
      <c r="CU420" s="95"/>
      <c r="CV420" s="95"/>
      <c r="CW420" s="95"/>
      <c r="CX420" s="95"/>
      <c r="CY420" s="95"/>
      <c r="CZ420" s="95"/>
      <c r="DA420" s="102"/>
    </row>
    <row r="421" spans="1:105" ht="12.75">
      <c r="A421" s="81" t="e">
        <f t="shared" si="10"/>
        <v>#REF!</v>
      </c>
      <c r="B421" s="94" t="s">
        <v>219</v>
      </c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102"/>
      <c r="AD421" s="94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6" t="s">
        <v>105</v>
      </c>
      <c r="AS421" s="97"/>
      <c r="AT421" s="97"/>
      <c r="AU421" s="97"/>
      <c r="AV421" s="97"/>
      <c r="AW421" s="97"/>
      <c r="AX421" s="97"/>
      <c r="AY421" s="97"/>
      <c r="AZ421" s="97"/>
      <c r="BA421" s="98"/>
      <c r="BB421" s="99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1"/>
      <c r="BQ421" s="109">
        <v>3</v>
      </c>
      <c r="BR421" s="110"/>
      <c r="BS421" s="110"/>
      <c r="BT421" s="110"/>
      <c r="BU421" s="110"/>
      <c r="BV421" s="110"/>
      <c r="BW421" s="110"/>
      <c r="BX421" s="110"/>
      <c r="BY421" s="111"/>
      <c r="BZ421" s="106">
        <v>360</v>
      </c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8"/>
      <c r="CS421" s="94"/>
      <c r="CT421" s="95"/>
      <c r="CU421" s="95"/>
      <c r="CV421" s="95"/>
      <c r="CW421" s="95"/>
      <c r="CX421" s="95"/>
      <c r="CY421" s="95"/>
      <c r="CZ421" s="95"/>
      <c r="DA421" s="102"/>
    </row>
    <row r="422" spans="1:105" ht="12.75">
      <c r="A422" s="81" t="e">
        <f t="shared" si="10"/>
        <v>#REF!</v>
      </c>
      <c r="B422" s="94" t="s">
        <v>220</v>
      </c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102"/>
      <c r="AD422" s="94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6" t="s">
        <v>104</v>
      </c>
      <c r="AS422" s="97"/>
      <c r="AT422" s="97"/>
      <c r="AU422" s="97"/>
      <c r="AV422" s="97"/>
      <c r="AW422" s="97"/>
      <c r="AX422" s="97"/>
      <c r="AY422" s="97"/>
      <c r="AZ422" s="97"/>
      <c r="BA422" s="98"/>
      <c r="BB422" s="99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1"/>
      <c r="BQ422" s="109">
        <v>2</v>
      </c>
      <c r="BR422" s="110"/>
      <c r="BS422" s="110"/>
      <c r="BT422" s="110"/>
      <c r="BU422" s="110"/>
      <c r="BV422" s="110"/>
      <c r="BW422" s="110"/>
      <c r="BX422" s="110"/>
      <c r="BY422" s="111"/>
      <c r="BZ422" s="106">
        <v>320</v>
      </c>
      <c r="CA422" s="107"/>
      <c r="CB422" s="107"/>
      <c r="CC422" s="107"/>
      <c r="CD422" s="107"/>
      <c r="CE422" s="107"/>
      <c r="CF422" s="107"/>
      <c r="CG422" s="107"/>
      <c r="CH422" s="107"/>
      <c r="CI422" s="107"/>
      <c r="CJ422" s="107"/>
      <c r="CK422" s="107"/>
      <c r="CL422" s="107"/>
      <c r="CM422" s="107"/>
      <c r="CN422" s="107"/>
      <c r="CO422" s="107"/>
      <c r="CP422" s="107"/>
      <c r="CQ422" s="107"/>
      <c r="CR422" s="108"/>
      <c r="CS422" s="94"/>
      <c r="CT422" s="95"/>
      <c r="CU422" s="95"/>
      <c r="CV422" s="95"/>
      <c r="CW422" s="95"/>
      <c r="CX422" s="95"/>
      <c r="CY422" s="95"/>
      <c r="CZ422" s="95"/>
      <c r="DA422" s="102"/>
    </row>
    <row r="423" spans="1:105" ht="12.75">
      <c r="A423" s="81" t="e">
        <f t="shared" si="10"/>
        <v>#REF!</v>
      </c>
      <c r="B423" s="94" t="s">
        <v>221</v>
      </c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102"/>
      <c r="AD423" s="94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6" t="s">
        <v>104</v>
      </c>
      <c r="AS423" s="97"/>
      <c r="AT423" s="97"/>
      <c r="AU423" s="97"/>
      <c r="AV423" s="97"/>
      <c r="AW423" s="97"/>
      <c r="AX423" s="97"/>
      <c r="AY423" s="97"/>
      <c r="AZ423" s="97"/>
      <c r="BA423" s="98"/>
      <c r="BB423" s="99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1"/>
      <c r="BQ423" s="109">
        <v>3</v>
      </c>
      <c r="BR423" s="110"/>
      <c r="BS423" s="110"/>
      <c r="BT423" s="110"/>
      <c r="BU423" s="110"/>
      <c r="BV423" s="110"/>
      <c r="BW423" s="110"/>
      <c r="BX423" s="110"/>
      <c r="BY423" s="111"/>
      <c r="BZ423" s="106">
        <v>480</v>
      </c>
      <c r="CA423" s="107"/>
      <c r="CB423" s="107"/>
      <c r="CC423" s="107"/>
      <c r="CD423" s="107"/>
      <c r="CE423" s="107"/>
      <c r="CF423" s="107"/>
      <c r="CG423" s="107"/>
      <c r="CH423" s="107"/>
      <c r="CI423" s="107"/>
      <c r="CJ423" s="107"/>
      <c r="CK423" s="107"/>
      <c r="CL423" s="107"/>
      <c r="CM423" s="107"/>
      <c r="CN423" s="107"/>
      <c r="CO423" s="107"/>
      <c r="CP423" s="107"/>
      <c r="CQ423" s="107"/>
      <c r="CR423" s="108"/>
      <c r="CS423" s="94"/>
      <c r="CT423" s="95"/>
      <c r="CU423" s="95"/>
      <c r="CV423" s="95"/>
      <c r="CW423" s="95"/>
      <c r="CX423" s="95"/>
      <c r="CY423" s="95"/>
      <c r="CZ423" s="95"/>
      <c r="DA423" s="102"/>
    </row>
    <row r="424" spans="1:105" ht="12.75">
      <c r="A424" s="81" t="e">
        <f t="shared" si="10"/>
        <v>#REF!</v>
      </c>
      <c r="B424" s="94" t="s">
        <v>222</v>
      </c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102"/>
      <c r="AD424" s="94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6" t="s">
        <v>105</v>
      </c>
      <c r="AS424" s="97"/>
      <c r="AT424" s="97"/>
      <c r="AU424" s="97"/>
      <c r="AV424" s="97"/>
      <c r="AW424" s="97"/>
      <c r="AX424" s="97"/>
      <c r="AY424" s="97"/>
      <c r="AZ424" s="97"/>
      <c r="BA424" s="98"/>
      <c r="BB424" s="99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1"/>
      <c r="BQ424" s="109">
        <v>3</v>
      </c>
      <c r="BR424" s="110"/>
      <c r="BS424" s="110"/>
      <c r="BT424" s="110"/>
      <c r="BU424" s="110"/>
      <c r="BV424" s="110"/>
      <c r="BW424" s="110"/>
      <c r="BX424" s="110"/>
      <c r="BY424" s="111"/>
      <c r="BZ424" s="106">
        <v>495</v>
      </c>
      <c r="CA424" s="107"/>
      <c r="CB424" s="107"/>
      <c r="CC424" s="107"/>
      <c r="CD424" s="107"/>
      <c r="CE424" s="107"/>
      <c r="CF424" s="107"/>
      <c r="CG424" s="107"/>
      <c r="CH424" s="107"/>
      <c r="CI424" s="107"/>
      <c r="CJ424" s="107"/>
      <c r="CK424" s="107"/>
      <c r="CL424" s="107"/>
      <c r="CM424" s="107"/>
      <c r="CN424" s="107"/>
      <c r="CO424" s="107"/>
      <c r="CP424" s="107"/>
      <c r="CQ424" s="107"/>
      <c r="CR424" s="108"/>
      <c r="CS424" s="94"/>
      <c r="CT424" s="95"/>
      <c r="CU424" s="95"/>
      <c r="CV424" s="95"/>
      <c r="CW424" s="95"/>
      <c r="CX424" s="95"/>
      <c r="CY424" s="95"/>
      <c r="CZ424" s="95"/>
      <c r="DA424" s="102"/>
    </row>
    <row r="425" spans="1:105" ht="12.75">
      <c r="A425" s="81" t="e">
        <f t="shared" si="10"/>
        <v>#REF!</v>
      </c>
      <c r="B425" s="94" t="s">
        <v>223</v>
      </c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102"/>
      <c r="AD425" s="17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96" t="s">
        <v>104</v>
      </c>
      <c r="AS425" s="97"/>
      <c r="AT425" s="97"/>
      <c r="AU425" s="97"/>
      <c r="AV425" s="97"/>
      <c r="AW425" s="97"/>
      <c r="AX425" s="97"/>
      <c r="AY425" s="97"/>
      <c r="AZ425" s="97"/>
      <c r="BA425" s="98"/>
      <c r="BB425" s="20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2"/>
      <c r="BQ425" s="109">
        <v>1</v>
      </c>
      <c r="BR425" s="110"/>
      <c r="BS425" s="110"/>
      <c r="BT425" s="110"/>
      <c r="BU425" s="110"/>
      <c r="BV425" s="110"/>
      <c r="BW425" s="110"/>
      <c r="BX425" s="110"/>
      <c r="BY425" s="111"/>
      <c r="BZ425" s="106">
        <v>180</v>
      </c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8"/>
      <c r="CS425" s="17"/>
      <c r="CT425" s="18"/>
      <c r="CU425" s="18"/>
      <c r="CV425" s="18"/>
      <c r="CW425" s="18"/>
      <c r="CX425" s="18"/>
      <c r="CY425" s="18"/>
      <c r="CZ425" s="18"/>
      <c r="DA425" s="19"/>
    </row>
    <row r="426" spans="1:105" ht="12.75">
      <c r="A426" s="81" t="e">
        <f t="shared" si="10"/>
        <v>#REF!</v>
      </c>
      <c r="B426" s="94" t="s">
        <v>224</v>
      </c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102"/>
      <c r="AD426" s="94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6" t="s">
        <v>104</v>
      </c>
      <c r="AS426" s="97"/>
      <c r="AT426" s="97"/>
      <c r="AU426" s="97"/>
      <c r="AV426" s="97"/>
      <c r="AW426" s="97"/>
      <c r="AX426" s="97"/>
      <c r="AY426" s="97"/>
      <c r="AZ426" s="97"/>
      <c r="BA426" s="98"/>
      <c r="BB426" s="99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1"/>
      <c r="BQ426" s="109">
        <v>8</v>
      </c>
      <c r="BR426" s="110"/>
      <c r="BS426" s="110"/>
      <c r="BT426" s="110"/>
      <c r="BU426" s="110"/>
      <c r="BV426" s="110"/>
      <c r="BW426" s="110"/>
      <c r="BX426" s="110"/>
      <c r="BY426" s="111"/>
      <c r="BZ426" s="106">
        <v>1480</v>
      </c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8"/>
      <c r="CS426" s="94"/>
      <c r="CT426" s="95"/>
      <c r="CU426" s="95"/>
      <c r="CV426" s="95"/>
      <c r="CW426" s="95"/>
      <c r="CX426" s="95"/>
      <c r="CY426" s="95"/>
      <c r="CZ426" s="95"/>
      <c r="DA426" s="102"/>
    </row>
    <row r="427" spans="1:105" ht="12.75">
      <c r="A427" s="81" t="e">
        <f t="shared" si="10"/>
        <v>#REF!</v>
      </c>
      <c r="B427" s="94" t="s">
        <v>225</v>
      </c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102"/>
      <c r="AD427" s="241"/>
      <c r="AE427" s="239"/>
      <c r="AF427" s="239"/>
      <c r="AG427" s="239"/>
      <c r="AH427" s="239"/>
      <c r="AI427" s="239"/>
      <c r="AJ427" s="239"/>
      <c r="AK427" s="239"/>
      <c r="AL427" s="239"/>
      <c r="AM427" s="239"/>
      <c r="AN427" s="239"/>
      <c r="AO427" s="239"/>
      <c r="AP427" s="239"/>
      <c r="AQ427" s="239"/>
      <c r="AR427" s="96" t="s">
        <v>105</v>
      </c>
      <c r="AS427" s="97"/>
      <c r="AT427" s="97"/>
      <c r="AU427" s="97"/>
      <c r="AV427" s="97"/>
      <c r="AW427" s="97"/>
      <c r="AX427" s="97"/>
      <c r="AY427" s="97"/>
      <c r="AZ427" s="97"/>
      <c r="BA427" s="98"/>
      <c r="BB427" s="227"/>
      <c r="BC427" s="228"/>
      <c r="BD427" s="228"/>
      <c r="BE427" s="228"/>
      <c r="BF427" s="228"/>
      <c r="BG427" s="228"/>
      <c r="BH427" s="228"/>
      <c r="BI427" s="228"/>
      <c r="BJ427" s="228"/>
      <c r="BK427" s="228"/>
      <c r="BL427" s="228"/>
      <c r="BM427" s="228"/>
      <c r="BN427" s="228"/>
      <c r="BO427" s="228"/>
      <c r="BP427" s="229"/>
      <c r="BQ427" s="109">
        <v>2</v>
      </c>
      <c r="BR427" s="110"/>
      <c r="BS427" s="110"/>
      <c r="BT427" s="110"/>
      <c r="BU427" s="110"/>
      <c r="BV427" s="110"/>
      <c r="BW427" s="110"/>
      <c r="BX427" s="110"/>
      <c r="BY427" s="111"/>
      <c r="BZ427" s="106">
        <v>370</v>
      </c>
      <c r="CA427" s="107"/>
      <c r="CB427" s="107"/>
      <c r="CC427" s="107"/>
      <c r="CD427" s="107"/>
      <c r="CE427" s="107"/>
      <c r="CF427" s="107"/>
      <c r="CG427" s="107"/>
      <c r="CH427" s="107"/>
      <c r="CI427" s="107"/>
      <c r="CJ427" s="107"/>
      <c r="CK427" s="107"/>
      <c r="CL427" s="107"/>
      <c r="CM427" s="107"/>
      <c r="CN427" s="107"/>
      <c r="CO427" s="107"/>
      <c r="CP427" s="107"/>
      <c r="CQ427" s="107"/>
      <c r="CR427" s="108"/>
      <c r="CS427" s="241"/>
      <c r="CT427" s="239"/>
      <c r="CU427" s="239"/>
      <c r="CV427" s="239"/>
      <c r="CW427" s="239"/>
      <c r="CX427" s="239"/>
      <c r="CY427" s="239"/>
      <c r="CZ427" s="239"/>
      <c r="DA427" s="240"/>
    </row>
    <row r="428" spans="1:105" ht="12.75">
      <c r="A428" s="81" t="e">
        <f t="shared" si="10"/>
        <v>#REF!</v>
      </c>
      <c r="B428" s="94" t="s">
        <v>226</v>
      </c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102"/>
      <c r="AD428" s="94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6" t="s">
        <v>104</v>
      </c>
      <c r="AS428" s="97"/>
      <c r="AT428" s="97"/>
      <c r="AU428" s="97"/>
      <c r="AV428" s="97"/>
      <c r="AW428" s="97"/>
      <c r="AX428" s="97"/>
      <c r="AY428" s="97"/>
      <c r="AZ428" s="97"/>
      <c r="BA428" s="98"/>
      <c r="BB428" s="99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1"/>
      <c r="BQ428" s="109">
        <v>4</v>
      </c>
      <c r="BR428" s="110"/>
      <c r="BS428" s="110"/>
      <c r="BT428" s="110"/>
      <c r="BU428" s="110"/>
      <c r="BV428" s="110"/>
      <c r="BW428" s="110"/>
      <c r="BX428" s="110"/>
      <c r="BY428" s="111"/>
      <c r="BZ428" s="106">
        <v>740</v>
      </c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8"/>
      <c r="CS428" s="94"/>
      <c r="CT428" s="95"/>
      <c r="CU428" s="95"/>
      <c r="CV428" s="95"/>
      <c r="CW428" s="95"/>
      <c r="CX428" s="95"/>
      <c r="CY428" s="95"/>
      <c r="CZ428" s="95"/>
      <c r="DA428" s="102"/>
    </row>
    <row r="429" spans="1:105" ht="12.75">
      <c r="A429" s="81" t="e">
        <f t="shared" si="10"/>
        <v>#REF!</v>
      </c>
      <c r="B429" s="94" t="s">
        <v>227</v>
      </c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102"/>
      <c r="AD429" s="94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6" t="s">
        <v>104</v>
      </c>
      <c r="AS429" s="97"/>
      <c r="AT429" s="97"/>
      <c r="AU429" s="97"/>
      <c r="AV429" s="97"/>
      <c r="AW429" s="97"/>
      <c r="AX429" s="97"/>
      <c r="AY429" s="97"/>
      <c r="AZ429" s="97"/>
      <c r="BA429" s="98"/>
      <c r="BB429" s="99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1"/>
      <c r="BQ429" s="109">
        <v>1</v>
      </c>
      <c r="BR429" s="110"/>
      <c r="BS429" s="110"/>
      <c r="BT429" s="110"/>
      <c r="BU429" s="110"/>
      <c r="BV429" s="110"/>
      <c r="BW429" s="110"/>
      <c r="BX429" s="110"/>
      <c r="BY429" s="111"/>
      <c r="BZ429" s="106">
        <v>185</v>
      </c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8"/>
      <c r="CS429" s="94"/>
      <c r="CT429" s="95"/>
      <c r="CU429" s="95"/>
      <c r="CV429" s="95"/>
      <c r="CW429" s="95"/>
      <c r="CX429" s="95"/>
      <c r="CY429" s="95"/>
      <c r="CZ429" s="95"/>
      <c r="DA429" s="102"/>
    </row>
    <row r="430" spans="1:105" ht="12.75">
      <c r="A430" s="81" t="e">
        <f t="shared" si="10"/>
        <v>#REF!</v>
      </c>
      <c r="B430" s="94" t="s">
        <v>228</v>
      </c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102"/>
      <c r="AD430" s="94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6" t="s">
        <v>105</v>
      </c>
      <c r="AS430" s="97"/>
      <c r="AT430" s="97"/>
      <c r="AU430" s="97"/>
      <c r="AV430" s="97"/>
      <c r="AW430" s="97"/>
      <c r="AX430" s="97"/>
      <c r="AY430" s="97"/>
      <c r="AZ430" s="97"/>
      <c r="BA430" s="98"/>
      <c r="BB430" s="99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1"/>
      <c r="BQ430" s="109">
        <v>2</v>
      </c>
      <c r="BR430" s="110"/>
      <c r="BS430" s="110"/>
      <c r="BT430" s="110"/>
      <c r="BU430" s="110"/>
      <c r="BV430" s="110"/>
      <c r="BW430" s="110"/>
      <c r="BX430" s="110"/>
      <c r="BY430" s="111"/>
      <c r="BZ430" s="106">
        <v>400</v>
      </c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8"/>
      <c r="CS430" s="94"/>
      <c r="CT430" s="95"/>
      <c r="CU430" s="95"/>
      <c r="CV430" s="95"/>
      <c r="CW430" s="95"/>
      <c r="CX430" s="95"/>
      <c r="CY430" s="95"/>
      <c r="CZ430" s="95"/>
      <c r="DA430" s="102"/>
    </row>
    <row r="431" spans="1:105" ht="12.75">
      <c r="A431" s="81" t="e">
        <f t="shared" si="10"/>
        <v>#REF!</v>
      </c>
      <c r="B431" s="94" t="s">
        <v>229</v>
      </c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102"/>
      <c r="AD431" s="94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6" t="s">
        <v>104</v>
      </c>
      <c r="AS431" s="97"/>
      <c r="AT431" s="97"/>
      <c r="AU431" s="97"/>
      <c r="AV431" s="97"/>
      <c r="AW431" s="97"/>
      <c r="AX431" s="97"/>
      <c r="AY431" s="97"/>
      <c r="AZ431" s="97"/>
      <c r="BA431" s="98"/>
      <c r="BB431" s="99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1"/>
      <c r="BQ431" s="109">
        <v>1</v>
      </c>
      <c r="BR431" s="110"/>
      <c r="BS431" s="110"/>
      <c r="BT431" s="110"/>
      <c r="BU431" s="110"/>
      <c r="BV431" s="110"/>
      <c r="BW431" s="110"/>
      <c r="BX431" s="110"/>
      <c r="BY431" s="111"/>
      <c r="BZ431" s="106">
        <v>200</v>
      </c>
      <c r="CA431" s="107"/>
      <c r="CB431" s="107"/>
      <c r="CC431" s="107"/>
      <c r="CD431" s="107"/>
      <c r="CE431" s="107"/>
      <c r="CF431" s="107"/>
      <c r="CG431" s="107"/>
      <c r="CH431" s="107"/>
      <c r="CI431" s="107"/>
      <c r="CJ431" s="107"/>
      <c r="CK431" s="107"/>
      <c r="CL431" s="107"/>
      <c r="CM431" s="107"/>
      <c r="CN431" s="107"/>
      <c r="CO431" s="107"/>
      <c r="CP431" s="107"/>
      <c r="CQ431" s="107"/>
      <c r="CR431" s="108"/>
      <c r="CS431" s="94"/>
      <c r="CT431" s="95"/>
      <c r="CU431" s="95"/>
      <c r="CV431" s="95"/>
      <c r="CW431" s="95"/>
      <c r="CX431" s="95"/>
      <c r="CY431" s="95"/>
      <c r="CZ431" s="95"/>
      <c r="DA431" s="102"/>
    </row>
    <row r="432" spans="1:105" ht="12.75">
      <c r="A432" s="81" t="e">
        <f t="shared" si="10"/>
        <v>#REF!</v>
      </c>
      <c r="B432" s="94" t="s">
        <v>230</v>
      </c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102"/>
      <c r="AD432" s="94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6" t="s">
        <v>104</v>
      </c>
      <c r="AS432" s="97"/>
      <c r="AT432" s="97"/>
      <c r="AU432" s="97"/>
      <c r="AV432" s="97"/>
      <c r="AW432" s="97"/>
      <c r="AX432" s="97"/>
      <c r="AY432" s="97"/>
      <c r="AZ432" s="97"/>
      <c r="BA432" s="98"/>
      <c r="BB432" s="99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1"/>
      <c r="BQ432" s="109">
        <v>3</v>
      </c>
      <c r="BR432" s="110"/>
      <c r="BS432" s="110"/>
      <c r="BT432" s="110"/>
      <c r="BU432" s="110"/>
      <c r="BV432" s="110"/>
      <c r="BW432" s="110"/>
      <c r="BX432" s="110"/>
      <c r="BY432" s="111"/>
      <c r="BZ432" s="106">
        <v>684</v>
      </c>
      <c r="CA432" s="107"/>
      <c r="CB432" s="107"/>
      <c r="CC432" s="107"/>
      <c r="CD432" s="107"/>
      <c r="CE432" s="107"/>
      <c r="CF432" s="107"/>
      <c r="CG432" s="107"/>
      <c r="CH432" s="107"/>
      <c r="CI432" s="107"/>
      <c r="CJ432" s="107"/>
      <c r="CK432" s="107"/>
      <c r="CL432" s="107"/>
      <c r="CM432" s="107"/>
      <c r="CN432" s="107"/>
      <c r="CO432" s="107"/>
      <c r="CP432" s="107"/>
      <c r="CQ432" s="107"/>
      <c r="CR432" s="108"/>
      <c r="CS432" s="94"/>
      <c r="CT432" s="95"/>
      <c r="CU432" s="95"/>
      <c r="CV432" s="95"/>
      <c r="CW432" s="95"/>
      <c r="CX432" s="95"/>
      <c r="CY432" s="95"/>
      <c r="CZ432" s="95"/>
      <c r="DA432" s="102"/>
    </row>
    <row r="433" spans="1:105" ht="12.75">
      <c r="A433" s="81" t="e">
        <f t="shared" si="10"/>
        <v>#REF!</v>
      </c>
      <c r="B433" s="205" t="s">
        <v>231</v>
      </c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7"/>
      <c r="AD433" s="205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  <c r="AQ433" s="206"/>
      <c r="AR433" s="205" t="s">
        <v>105</v>
      </c>
      <c r="AS433" s="206"/>
      <c r="AT433" s="206"/>
      <c r="AU433" s="206"/>
      <c r="AV433" s="206"/>
      <c r="AW433" s="206"/>
      <c r="AX433" s="206"/>
      <c r="AY433" s="206"/>
      <c r="AZ433" s="206"/>
      <c r="BA433" s="207"/>
      <c r="BB433" s="247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9"/>
      <c r="BQ433" s="250">
        <v>48</v>
      </c>
      <c r="BR433" s="254"/>
      <c r="BS433" s="254"/>
      <c r="BT433" s="254"/>
      <c r="BU433" s="254"/>
      <c r="BV433" s="254"/>
      <c r="BW433" s="254"/>
      <c r="BX433" s="254"/>
      <c r="BY433" s="255"/>
      <c r="BZ433" s="251">
        <f>SUM(BZ415:BZ432)</f>
        <v>6698</v>
      </c>
      <c r="CA433" s="252"/>
      <c r="CB433" s="252"/>
      <c r="CC433" s="252"/>
      <c r="CD433" s="252"/>
      <c r="CE433" s="252"/>
      <c r="CF433" s="252"/>
      <c r="CG433" s="252"/>
      <c r="CH433" s="252"/>
      <c r="CI433" s="252"/>
      <c r="CJ433" s="252"/>
      <c r="CK433" s="252"/>
      <c r="CL433" s="252"/>
      <c r="CM433" s="252"/>
      <c r="CN433" s="252"/>
      <c r="CO433" s="252"/>
      <c r="CP433" s="252"/>
      <c r="CQ433" s="252"/>
      <c r="CR433" s="253"/>
      <c r="CS433" s="94"/>
      <c r="CT433" s="95"/>
      <c r="CU433" s="95"/>
      <c r="CV433" s="95"/>
      <c r="CW433" s="95"/>
      <c r="CX433" s="95"/>
      <c r="CY433" s="95"/>
      <c r="CZ433" s="95"/>
      <c r="DA433" s="102"/>
    </row>
    <row r="434" spans="1:105" ht="12.75">
      <c r="A434" s="81" t="e">
        <f t="shared" si="10"/>
        <v>#REF!</v>
      </c>
      <c r="B434" s="94" t="s">
        <v>232</v>
      </c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102"/>
      <c r="AD434" s="94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6" t="s">
        <v>104</v>
      </c>
      <c r="AS434" s="97"/>
      <c r="AT434" s="97"/>
      <c r="AU434" s="97"/>
      <c r="AV434" s="97"/>
      <c r="AW434" s="97"/>
      <c r="AX434" s="97"/>
      <c r="AY434" s="97"/>
      <c r="AZ434" s="97"/>
      <c r="BA434" s="98"/>
      <c r="BB434" s="99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1"/>
      <c r="BQ434" s="109">
        <v>2</v>
      </c>
      <c r="BR434" s="110"/>
      <c r="BS434" s="110"/>
      <c r="BT434" s="110"/>
      <c r="BU434" s="110"/>
      <c r="BV434" s="110"/>
      <c r="BW434" s="110"/>
      <c r="BX434" s="110"/>
      <c r="BY434" s="111"/>
      <c r="BZ434" s="106">
        <v>391</v>
      </c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8"/>
      <c r="CS434" s="94"/>
      <c r="CT434" s="95"/>
      <c r="CU434" s="95"/>
      <c r="CV434" s="95"/>
      <c r="CW434" s="95"/>
      <c r="CX434" s="95"/>
      <c r="CY434" s="95"/>
      <c r="CZ434" s="95"/>
      <c r="DA434" s="102"/>
    </row>
    <row r="435" spans="1:105" ht="12.75">
      <c r="A435" s="81" t="e">
        <f t="shared" si="10"/>
        <v>#REF!</v>
      </c>
      <c r="B435" s="94" t="s">
        <v>233</v>
      </c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102"/>
      <c r="AD435" s="94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6" t="s">
        <v>104</v>
      </c>
      <c r="AS435" s="97"/>
      <c r="AT435" s="97"/>
      <c r="AU435" s="97"/>
      <c r="AV435" s="97"/>
      <c r="AW435" s="97"/>
      <c r="AX435" s="97"/>
      <c r="AY435" s="97"/>
      <c r="AZ435" s="97"/>
      <c r="BA435" s="98"/>
      <c r="BB435" s="99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1"/>
      <c r="BQ435" s="109">
        <v>3</v>
      </c>
      <c r="BR435" s="110"/>
      <c r="BS435" s="110"/>
      <c r="BT435" s="110"/>
      <c r="BU435" s="110"/>
      <c r="BV435" s="110"/>
      <c r="BW435" s="110"/>
      <c r="BX435" s="110"/>
      <c r="BY435" s="111"/>
      <c r="BZ435" s="106">
        <v>586</v>
      </c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8"/>
      <c r="CS435" s="94"/>
      <c r="CT435" s="95"/>
      <c r="CU435" s="95"/>
      <c r="CV435" s="95"/>
      <c r="CW435" s="95"/>
      <c r="CX435" s="95"/>
      <c r="CY435" s="95"/>
      <c r="CZ435" s="95"/>
      <c r="DA435" s="102"/>
    </row>
    <row r="436" spans="1:105" ht="12.75">
      <c r="A436" s="81" t="e">
        <f t="shared" si="10"/>
        <v>#REF!</v>
      </c>
      <c r="B436" s="94" t="s">
        <v>219</v>
      </c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102"/>
      <c r="AD436" s="94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6" t="s">
        <v>105</v>
      </c>
      <c r="AS436" s="97"/>
      <c r="AT436" s="97"/>
      <c r="AU436" s="97"/>
      <c r="AV436" s="97"/>
      <c r="AW436" s="97"/>
      <c r="AX436" s="97"/>
      <c r="AY436" s="97"/>
      <c r="AZ436" s="97"/>
      <c r="BA436" s="98"/>
      <c r="BB436" s="99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1"/>
      <c r="BQ436" s="109">
        <v>2</v>
      </c>
      <c r="BR436" s="110"/>
      <c r="BS436" s="110"/>
      <c r="BT436" s="110"/>
      <c r="BU436" s="110"/>
      <c r="BV436" s="110"/>
      <c r="BW436" s="110"/>
      <c r="BX436" s="110"/>
      <c r="BY436" s="111"/>
      <c r="BZ436" s="106">
        <v>460</v>
      </c>
      <c r="CA436" s="107"/>
      <c r="CB436" s="107"/>
      <c r="CC436" s="107"/>
      <c r="CD436" s="107"/>
      <c r="CE436" s="107"/>
      <c r="CF436" s="107"/>
      <c r="CG436" s="107"/>
      <c r="CH436" s="107"/>
      <c r="CI436" s="107"/>
      <c r="CJ436" s="107"/>
      <c r="CK436" s="107"/>
      <c r="CL436" s="107"/>
      <c r="CM436" s="107"/>
      <c r="CN436" s="107"/>
      <c r="CO436" s="107"/>
      <c r="CP436" s="107"/>
      <c r="CQ436" s="107"/>
      <c r="CR436" s="108"/>
      <c r="CS436" s="94"/>
      <c r="CT436" s="95"/>
      <c r="CU436" s="95"/>
      <c r="CV436" s="95"/>
      <c r="CW436" s="95"/>
      <c r="CX436" s="95"/>
      <c r="CY436" s="95"/>
      <c r="CZ436" s="95"/>
      <c r="DA436" s="102"/>
    </row>
    <row r="437" spans="1:105" ht="12.75">
      <c r="A437" s="81" t="e">
        <f t="shared" si="10"/>
        <v>#REF!</v>
      </c>
      <c r="B437" s="94" t="s">
        <v>234</v>
      </c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102"/>
      <c r="AD437" s="94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6" t="s">
        <v>104</v>
      </c>
      <c r="AS437" s="97"/>
      <c r="AT437" s="97"/>
      <c r="AU437" s="97"/>
      <c r="AV437" s="97"/>
      <c r="AW437" s="97"/>
      <c r="AX437" s="97"/>
      <c r="AY437" s="97"/>
      <c r="AZ437" s="97"/>
      <c r="BA437" s="98"/>
      <c r="BB437" s="99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1"/>
      <c r="BQ437" s="109">
        <v>2</v>
      </c>
      <c r="BR437" s="110"/>
      <c r="BS437" s="110"/>
      <c r="BT437" s="110"/>
      <c r="BU437" s="110"/>
      <c r="BV437" s="110"/>
      <c r="BW437" s="110"/>
      <c r="BX437" s="110"/>
      <c r="BY437" s="111"/>
      <c r="BZ437" s="106">
        <v>460</v>
      </c>
      <c r="CA437" s="107"/>
      <c r="CB437" s="107"/>
      <c r="CC437" s="107"/>
      <c r="CD437" s="107"/>
      <c r="CE437" s="107"/>
      <c r="CF437" s="107"/>
      <c r="CG437" s="107"/>
      <c r="CH437" s="107"/>
      <c r="CI437" s="107"/>
      <c r="CJ437" s="107"/>
      <c r="CK437" s="107"/>
      <c r="CL437" s="107"/>
      <c r="CM437" s="107"/>
      <c r="CN437" s="107"/>
      <c r="CO437" s="107"/>
      <c r="CP437" s="107"/>
      <c r="CQ437" s="107"/>
      <c r="CR437" s="108"/>
      <c r="CS437" s="94"/>
      <c r="CT437" s="95"/>
      <c r="CU437" s="95"/>
      <c r="CV437" s="95"/>
      <c r="CW437" s="95"/>
      <c r="CX437" s="95"/>
      <c r="CY437" s="95"/>
      <c r="CZ437" s="95"/>
      <c r="DA437" s="102"/>
    </row>
    <row r="438" spans="1:105" ht="12.75">
      <c r="A438" s="81" t="e">
        <f t="shared" si="10"/>
        <v>#REF!</v>
      </c>
      <c r="B438" s="94" t="s">
        <v>235</v>
      </c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102"/>
      <c r="AD438" s="17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96" t="s">
        <v>104</v>
      </c>
      <c r="AS438" s="97"/>
      <c r="AT438" s="97"/>
      <c r="AU438" s="97"/>
      <c r="AV438" s="97"/>
      <c r="AW438" s="97"/>
      <c r="AX438" s="97"/>
      <c r="AY438" s="97"/>
      <c r="AZ438" s="97"/>
      <c r="BA438" s="98"/>
      <c r="BB438" s="20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2"/>
      <c r="BQ438" s="109">
        <v>3</v>
      </c>
      <c r="BR438" s="110"/>
      <c r="BS438" s="110"/>
      <c r="BT438" s="110"/>
      <c r="BU438" s="110"/>
      <c r="BV438" s="110"/>
      <c r="BW438" s="110"/>
      <c r="BX438" s="110"/>
      <c r="BY438" s="111"/>
      <c r="BZ438" s="106">
        <v>621</v>
      </c>
      <c r="CA438" s="107"/>
      <c r="CB438" s="107"/>
      <c r="CC438" s="107"/>
      <c r="CD438" s="107"/>
      <c r="CE438" s="107"/>
      <c r="CF438" s="107"/>
      <c r="CG438" s="107"/>
      <c r="CH438" s="107"/>
      <c r="CI438" s="107"/>
      <c r="CJ438" s="107"/>
      <c r="CK438" s="107"/>
      <c r="CL438" s="107"/>
      <c r="CM438" s="107"/>
      <c r="CN438" s="107"/>
      <c r="CO438" s="107"/>
      <c r="CP438" s="107"/>
      <c r="CQ438" s="107"/>
      <c r="CR438" s="108"/>
      <c r="CS438" s="17"/>
      <c r="CT438" s="18"/>
      <c r="CU438" s="18"/>
      <c r="CV438" s="18"/>
      <c r="CW438" s="18"/>
      <c r="CX438" s="18"/>
      <c r="CY438" s="18"/>
      <c r="CZ438" s="18"/>
      <c r="DA438" s="19"/>
    </row>
    <row r="439" spans="1:105" ht="12.75">
      <c r="A439" s="81" t="e">
        <f t="shared" si="10"/>
        <v>#REF!</v>
      </c>
      <c r="B439" s="94" t="s">
        <v>236</v>
      </c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102"/>
      <c r="AD439" s="94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6" t="s">
        <v>104</v>
      </c>
      <c r="AS439" s="97"/>
      <c r="AT439" s="97"/>
      <c r="AU439" s="97"/>
      <c r="AV439" s="97"/>
      <c r="AW439" s="97"/>
      <c r="AX439" s="97"/>
      <c r="AY439" s="97"/>
      <c r="AZ439" s="97"/>
      <c r="BA439" s="98"/>
      <c r="BB439" s="99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1"/>
      <c r="BQ439" s="153">
        <v>1</v>
      </c>
      <c r="BR439" s="110"/>
      <c r="BS439" s="110"/>
      <c r="BT439" s="110"/>
      <c r="BU439" s="110"/>
      <c r="BV439" s="110"/>
      <c r="BW439" s="110"/>
      <c r="BX439" s="110"/>
      <c r="BY439" s="111"/>
      <c r="BZ439" s="153">
        <v>402</v>
      </c>
      <c r="CA439" s="154"/>
      <c r="CB439" s="154"/>
      <c r="CC439" s="154"/>
      <c r="CD439" s="154"/>
      <c r="CE439" s="154"/>
      <c r="CF439" s="154"/>
      <c r="CG439" s="154"/>
      <c r="CH439" s="154"/>
      <c r="CI439" s="154"/>
      <c r="CJ439" s="154"/>
      <c r="CK439" s="154"/>
      <c r="CL439" s="154"/>
      <c r="CM439" s="154"/>
      <c r="CN439" s="154"/>
      <c r="CO439" s="154"/>
      <c r="CP439" s="154"/>
      <c r="CQ439" s="154"/>
      <c r="CR439" s="158"/>
      <c r="CS439" s="94"/>
      <c r="CT439" s="95"/>
      <c r="CU439" s="95"/>
      <c r="CV439" s="95"/>
      <c r="CW439" s="95"/>
      <c r="CX439" s="95"/>
      <c r="CY439" s="95"/>
      <c r="CZ439" s="95"/>
      <c r="DA439" s="102"/>
    </row>
    <row r="440" spans="1:105" ht="12.75">
      <c r="A440" s="81" t="e">
        <f t="shared" si="10"/>
        <v>#REF!</v>
      </c>
      <c r="B440" s="94" t="s">
        <v>237</v>
      </c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102"/>
      <c r="AD440" s="241"/>
      <c r="AE440" s="239"/>
      <c r="AF440" s="239"/>
      <c r="AG440" s="239"/>
      <c r="AH440" s="239"/>
      <c r="AI440" s="239"/>
      <c r="AJ440" s="239"/>
      <c r="AK440" s="239"/>
      <c r="AL440" s="239"/>
      <c r="AM440" s="239"/>
      <c r="AN440" s="239"/>
      <c r="AO440" s="239"/>
      <c r="AP440" s="239"/>
      <c r="AQ440" s="239"/>
      <c r="AR440" s="96" t="s">
        <v>104</v>
      </c>
      <c r="AS440" s="97"/>
      <c r="AT440" s="97"/>
      <c r="AU440" s="97"/>
      <c r="AV440" s="97"/>
      <c r="AW440" s="97"/>
      <c r="AX440" s="97"/>
      <c r="AY440" s="97"/>
      <c r="AZ440" s="97"/>
      <c r="BA440" s="98"/>
      <c r="BB440" s="227"/>
      <c r="BC440" s="228"/>
      <c r="BD440" s="228"/>
      <c r="BE440" s="228"/>
      <c r="BF440" s="228"/>
      <c r="BG440" s="228"/>
      <c r="BH440" s="228"/>
      <c r="BI440" s="228"/>
      <c r="BJ440" s="228"/>
      <c r="BK440" s="228"/>
      <c r="BL440" s="228"/>
      <c r="BM440" s="228"/>
      <c r="BN440" s="228"/>
      <c r="BO440" s="228"/>
      <c r="BP440" s="229"/>
      <c r="BQ440" s="109">
        <v>1</v>
      </c>
      <c r="BR440" s="110"/>
      <c r="BS440" s="110"/>
      <c r="BT440" s="110"/>
      <c r="BU440" s="110"/>
      <c r="BV440" s="110"/>
      <c r="BW440" s="110"/>
      <c r="BX440" s="110"/>
      <c r="BY440" s="111"/>
      <c r="BZ440" s="106">
        <v>402</v>
      </c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8"/>
      <c r="CS440" s="241"/>
      <c r="CT440" s="239"/>
      <c r="CU440" s="239"/>
      <c r="CV440" s="239"/>
      <c r="CW440" s="239"/>
      <c r="CX440" s="239"/>
      <c r="CY440" s="239"/>
      <c r="CZ440" s="239"/>
      <c r="DA440" s="240"/>
    </row>
    <row r="441" spans="1:105" ht="12.75">
      <c r="A441" s="81" t="e">
        <f t="shared" si="10"/>
        <v>#REF!</v>
      </c>
      <c r="B441" s="212" t="s">
        <v>238</v>
      </c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3"/>
      <c r="X441" s="213"/>
      <c r="Y441" s="213"/>
      <c r="Z441" s="213"/>
      <c r="AA441" s="213"/>
      <c r="AB441" s="213"/>
      <c r="AC441" s="214"/>
      <c r="AD441" s="94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6" t="s">
        <v>105</v>
      </c>
      <c r="AS441" s="97"/>
      <c r="AT441" s="97"/>
      <c r="AU441" s="97"/>
      <c r="AV441" s="97"/>
      <c r="AW441" s="97"/>
      <c r="AX441" s="97"/>
      <c r="AY441" s="97"/>
      <c r="AZ441" s="97"/>
      <c r="BA441" s="98"/>
      <c r="BB441" s="99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1"/>
      <c r="BQ441" s="109">
        <v>3</v>
      </c>
      <c r="BR441" s="110"/>
      <c r="BS441" s="110"/>
      <c r="BT441" s="110"/>
      <c r="BU441" s="110"/>
      <c r="BV441" s="110"/>
      <c r="BW441" s="110"/>
      <c r="BX441" s="110"/>
      <c r="BY441" s="111"/>
      <c r="BZ441" s="106">
        <v>690</v>
      </c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8"/>
      <c r="CS441" s="94"/>
      <c r="CT441" s="95"/>
      <c r="CU441" s="95"/>
      <c r="CV441" s="95"/>
      <c r="CW441" s="95"/>
      <c r="CX441" s="95"/>
      <c r="CY441" s="95"/>
      <c r="CZ441" s="95"/>
      <c r="DA441" s="102"/>
    </row>
    <row r="442" spans="1:105" ht="12.75">
      <c r="A442" s="81" t="e">
        <f t="shared" si="10"/>
        <v>#REF!</v>
      </c>
      <c r="B442" s="94" t="s">
        <v>239</v>
      </c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102"/>
      <c r="AD442" s="94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6" t="s">
        <v>104</v>
      </c>
      <c r="AS442" s="97"/>
      <c r="AT442" s="97"/>
      <c r="AU442" s="97"/>
      <c r="AV442" s="97"/>
      <c r="AW442" s="97"/>
      <c r="AX442" s="97"/>
      <c r="AY442" s="97"/>
      <c r="AZ442" s="97"/>
      <c r="BA442" s="98"/>
      <c r="BB442" s="99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1"/>
      <c r="BQ442" s="109">
        <v>2</v>
      </c>
      <c r="BR442" s="110"/>
      <c r="BS442" s="110"/>
      <c r="BT442" s="110"/>
      <c r="BU442" s="110"/>
      <c r="BV442" s="110"/>
      <c r="BW442" s="110"/>
      <c r="BX442" s="110"/>
      <c r="BY442" s="111"/>
      <c r="BZ442" s="106">
        <v>127</v>
      </c>
      <c r="CA442" s="107"/>
      <c r="CB442" s="107"/>
      <c r="CC442" s="107"/>
      <c r="CD442" s="107"/>
      <c r="CE442" s="107"/>
      <c r="CF442" s="107"/>
      <c r="CG442" s="107"/>
      <c r="CH442" s="107"/>
      <c r="CI442" s="107"/>
      <c r="CJ442" s="107"/>
      <c r="CK442" s="107"/>
      <c r="CL442" s="107"/>
      <c r="CM442" s="107"/>
      <c r="CN442" s="107"/>
      <c r="CO442" s="107"/>
      <c r="CP442" s="107"/>
      <c r="CQ442" s="107"/>
      <c r="CR442" s="108"/>
      <c r="CS442" s="94"/>
      <c r="CT442" s="95"/>
      <c r="CU442" s="95"/>
      <c r="CV442" s="95"/>
      <c r="CW442" s="95"/>
      <c r="CX442" s="95"/>
      <c r="CY442" s="95"/>
      <c r="CZ442" s="95"/>
      <c r="DA442" s="102"/>
    </row>
    <row r="443" spans="1:105" ht="12.75">
      <c r="A443" s="81" t="e">
        <f t="shared" si="10"/>
        <v>#REF!</v>
      </c>
      <c r="B443" s="94" t="s">
        <v>240</v>
      </c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102"/>
      <c r="AD443" s="94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6" t="s">
        <v>104</v>
      </c>
      <c r="AS443" s="97"/>
      <c r="AT443" s="97"/>
      <c r="AU443" s="97"/>
      <c r="AV443" s="97"/>
      <c r="AW443" s="97"/>
      <c r="AX443" s="97"/>
      <c r="AY443" s="97"/>
      <c r="AZ443" s="97"/>
      <c r="BA443" s="98"/>
      <c r="BB443" s="99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1"/>
      <c r="BQ443" s="109">
        <v>1</v>
      </c>
      <c r="BR443" s="110"/>
      <c r="BS443" s="110"/>
      <c r="BT443" s="110"/>
      <c r="BU443" s="110"/>
      <c r="BV443" s="110"/>
      <c r="BW443" s="110"/>
      <c r="BX443" s="110"/>
      <c r="BY443" s="111"/>
      <c r="BZ443" s="106">
        <v>166.75</v>
      </c>
      <c r="CA443" s="107"/>
      <c r="CB443" s="107"/>
      <c r="CC443" s="107"/>
      <c r="CD443" s="107"/>
      <c r="CE443" s="107"/>
      <c r="CF443" s="107"/>
      <c r="CG443" s="107"/>
      <c r="CH443" s="107"/>
      <c r="CI443" s="107"/>
      <c r="CJ443" s="107"/>
      <c r="CK443" s="107"/>
      <c r="CL443" s="107"/>
      <c r="CM443" s="107"/>
      <c r="CN443" s="107"/>
      <c r="CO443" s="107"/>
      <c r="CP443" s="107"/>
      <c r="CQ443" s="107"/>
      <c r="CR443" s="108"/>
      <c r="CS443" s="94"/>
      <c r="CT443" s="95"/>
      <c r="CU443" s="95"/>
      <c r="CV443" s="95"/>
      <c r="CW443" s="95"/>
      <c r="CX443" s="95"/>
      <c r="CY443" s="95"/>
      <c r="CZ443" s="95"/>
      <c r="DA443" s="102"/>
    </row>
    <row r="444" spans="1:105" ht="12.75">
      <c r="A444" s="81" t="e">
        <f t="shared" si="10"/>
        <v>#REF!</v>
      </c>
      <c r="B444" s="94" t="s">
        <v>241</v>
      </c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102"/>
      <c r="AD444" s="94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6" t="s">
        <v>104</v>
      </c>
      <c r="AS444" s="97"/>
      <c r="AT444" s="97"/>
      <c r="AU444" s="97"/>
      <c r="AV444" s="97"/>
      <c r="AW444" s="97"/>
      <c r="AX444" s="97"/>
      <c r="AY444" s="97"/>
      <c r="AZ444" s="97"/>
      <c r="BA444" s="98"/>
      <c r="BB444" s="99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1"/>
      <c r="BQ444" s="109">
        <v>1</v>
      </c>
      <c r="BR444" s="110"/>
      <c r="BS444" s="110"/>
      <c r="BT444" s="110"/>
      <c r="BU444" s="110"/>
      <c r="BV444" s="110"/>
      <c r="BW444" s="110"/>
      <c r="BX444" s="110"/>
      <c r="BY444" s="111"/>
      <c r="BZ444" s="106">
        <v>184</v>
      </c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8"/>
      <c r="CS444" s="94"/>
      <c r="CT444" s="95"/>
      <c r="CU444" s="95"/>
      <c r="CV444" s="95"/>
      <c r="CW444" s="95"/>
      <c r="CX444" s="95"/>
      <c r="CY444" s="95"/>
      <c r="CZ444" s="95"/>
      <c r="DA444" s="102"/>
    </row>
    <row r="445" spans="1:105" ht="12.75">
      <c r="A445" s="81" t="e">
        <f t="shared" si="10"/>
        <v>#REF!</v>
      </c>
      <c r="B445" s="205" t="s">
        <v>349</v>
      </c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7"/>
      <c r="AD445" s="205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5" t="s">
        <v>104</v>
      </c>
      <c r="AS445" s="206"/>
      <c r="AT445" s="206"/>
      <c r="AU445" s="206"/>
      <c r="AV445" s="206"/>
      <c r="AW445" s="206"/>
      <c r="AX445" s="206"/>
      <c r="AY445" s="206"/>
      <c r="AZ445" s="206"/>
      <c r="BA445" s="207"/>
      <c r="BB445" s="247"/>
      <c r="BC445" s="248"/>
      <c r="BD445" s="248"/>
      <c r="BE445" s="248"/>
      <c r="BF445" s="248"/>
      <c r="BG445" s="248"/>
      <c r="BH445" s="248"/>
      <c r="BI445" s="248"/>
      <c r="BJ445" s="248"/>
      <c r="BK445" s="248"/>
      <c r="BL445" s="248"/>
      <c r="BM445" s="248"/>
      <c r="BN445" s="248"/>
      <c r="BO445" s="248"/>
      <c r="BP445" s="249"/>
      <c r="BQ445" s="250">
        <v>21</v>
      </c>
      <c r="BR445" s="122"/>
      <c r="BS445" s="122"/>
      <c r="BT445" s="122"/>
      <c r="BU445" s="122"/>
      <c r="BV445" s="122"/>
      <c r="BW445" s="122"/>
      <c r="BX445" s="122"/>
      <c r="BY445" s="123"/>
      <c r="BZ445" s="251">
        <f>SUM(BZ434:BZ444)</f>
        <v>4489.75</v>
      </c>
      <c r="CA445" s="252"/>
      <c r="CB445" s="252"/>
      <c r="CC445" s="252"/>
      <c r="CD445" s="252"/>
      <c r="CE445" s="252"/>
      <c r="CF445" s="252"/>
      <c r="CG445" s="252"/>
      <c r="CH445" s="252"/>
      <c r="CI445" s="252"/>
      <c r="CJ445" s="252"/>
      <c r="CK445" s="252"/>
      <c r="CL445" s="252"/>
      <c r="CM445" s="252"/>
      <c r="CN445" s="252"/>
      <c r="CO445" s="252"/>
      <c r="CP445" s="252"/>
      <c r="CQ445" s="252"/>
      <c r="CR445" s="253"/>
      <c r="CS445" s="94"/>
      <c r="CT445" s="95"/>
      <c r="CU445" s="95"/>
      <c r="CV445" s="95"/>
      <c r="CW445" s="95"/>
      <c r="CX445" s="95"/>
      <c r="CY445" s="95"/>
      <c r="CZ445" s="95"/>
      <c r="DA445" s="102"/>
    </row>
    <row r="446" spans="1:105" ht="12.75">
      <c r="A446" s="81" t="e">
        <f t="shared" si="10"/>
        <v>#REF!</v>
      </c>
      <c r="B446" s="94" t="s">
        <v>242</v>
      </c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102"/>
      <c r="AD446" s="94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6" t="s">
        <v>104</v>
      </c>
      <c r="AS446" s="97"/>
      <c r="AT446" s="97"/>
      <c r="AU446" s="97"/>
      <c r="AV446" s="97"/>
      <c r="AW446" s="97"/>
      <c r="AX446" s="97"/>
      <c r="AY446" s="97"/>
      <c r="AZ446" s="97"/>
      <c r="BA446" s="98"/>
      <c r="BB446" s="99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1"/>
      <c r="BQ446" s="109">
        <v>4</v>
      </c>
      <c r="BR446" s="110"/>
      <c r="BS446" s="110"/>
      <c r="BT446" s="110"/>
      <c r="BU446" s="110"/>
      <c r="BV446" s="110"/>
      <c r="BW446" s="110"/>
      <c r="BX446" s="110"/>
      <c r="BY446" s="111"/>
      <c r="BZ446" s="106">
        <v>480</v>
      </c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8"/>
      <c r="CS446" s="94"/>
      <c r="CT446" s="95"/>
      <c r="CU446" s="95"/>
      <c r="CV446" s="95"/>
      <c r="CW446" s="95"/>
      <c r="CX446" s="95"/>
      <c r="CY446" s="95"/>
      <c r="CZ446" s="95"/>
      <c r="DA446" s="102"/>
    </row>
    <row r="447" spans="1:105" ht="12.75">
      <c r="A447" s="81" t="e">
        <f t="shared" si="10"/>
        <v>#REF!</v>
      </c>
      <c r="B447" s="94" t="s">
        <v>243</v>
      </c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102"/>
      <c r="AD447" s="94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6" t="s">
        <v>104</v>
      </c>
      <c r="AS447" s="97"/>
      <c r="AT447" s="97"/>
      <c r="AU447" s="97"/>
      <c r="AV447" s="97"/>
      <c r="AW447" s="97"/>
      <c r="AX447" s="97"/>
      <c r="AY447" s="97"/>
      <c r="AZ447" s="97"/>
      <c r="BA447" s="98"/>
      <c r="BB447" s="99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1"/>
      <c r="BQ447" s="109">
        <v>4</v>
      </c>
      <c r="BR447" s="110"/>
      <c r="BS447" s="110"/>
      <c r="BT447" s="110"/>
      <c r="BU447" s="110"/>
      <c r="BV447" s="110"/>
      <c r="BW447" s="110"/>
      <c r="BX447" s="110"/>
      <c r="BY447" s="111"/>
      <c r="BZ447" s="106">
        <v>440</v>
      </c>
      <c r="CA447" s="107"/>
      <c r="CB447" s="107"/>
      <c r="CC447" s="107"/>
      <c r="CD447" s="107"/>
      <c r="CE447" s="107"/>
      <c r="CF447" s="107"/>
      <c r="CG447" s="107"/>
      <c r="CH447" s="107"/>
      <c r="CI447" s="107"/>
      <c r="CJ447" s="107"/>
      <c r="CK447" s="107"/>
      <c r="CL447" s="107"/>
      <c r="CM447" s="107"/>
      <c r="CN447" s="107"/>
      <c r="CO447" s="107"/>
      <c r="CP447" s="107"/>
      <c r="CQ447" s="107"/>
      <c r="CR447" s="108"/>
      <c r="CS447" s="94"/>
      <c r="CT447" s="95"/>
      <c r="CU447" s="95"/>
      <c r="CV447" s="95"/>
      <c r="CW447" s="95"/>
      <c r="CX447" s="95"/>
      <c r="CY447" s="95"/>
      <c r="CZ447" s="95"/>
      <c r="DA447" s="102"/>
    </row>
    <row r="448" spans="1:105" ht="12.75">
      <c r="A448" s="81" t="e">
        <f t="shared" si="10"/>
        <v>#REF!</v>
      </c>
      <c r="B448" s="94" t="s">
        <v>244</v>
      </c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102"/>
      <c r="AD448" s="94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6" t="s">
        <v>105</v>
      </c>
      <c r="AS448" s="97"/>
      <c r="AT448" s="97"/>
      <c r="AU448" s="97"/>
      <c r="AV448" s="97"/>
      <c r="AW448" s="97"/>
      <c r="AX448" s="97"/>
      <c r="AY448" s="97"/>
      <c r="AZ448" s="97"/>
      <c r="BA448" s="98"/>
      <c r="BB448" s="99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1"/>
      <c r="BQ448" s="109">
        <v>4</v>
      </c>
      <c r="BR448" s="110"/>
      <c r="BS448" s="110"/>
      <c r="BT448" s="110"/>
      <c r="BU448" s="110"/>
      <c r="BV448" s="110"/>
      <c r="BW448" s="110"/>
      <c r="BX448" s="110"/>
      <c r="BY448" s="111"/>
      <c r="BZ448" s="106">
        <v>408</v>
      </c>
      <c r="CA448" s="107"/>
      <c r="CB448" s="107"/>
      <c r="CC448" s="107"/>
      <c r="CD448" s="107"/>
      <c r="CE448" s="107"/>
      <c r="CF448" s="107"/>
      <c r="CG448" s="107"/>
      <c r="CH448" s="107"/>
      <c r="CI448" s="107"/>
      <c r="CJ448" s="107"/>
      <c r="CK448" s="107"/>
      <c r="CL448" s="107"/>
      <c r="CM448" s="107"/>
      <c r="CN448" s="107"/>
      <c r="CO448" s="107"/>
      <c r="CP448" s="107"/>
      <c r="CQ448" s="107"/>
      <c r="CR448" s="108"/>
      <c r="CS448" s="94"/>
      <c r="CT448" s="95"/>
      <c r="CU448" s="95"/>
      <c r="CV448" s="95"/>
      <c r="CW448" s="95"/>
      <c r="CX448" s="95"/>
      <c r="CY448" s="95"/>
      <c r="CZ448" s="95"/>
      <c r="DA448" s="102"/>
    </row>
    <row r="449" spans="1:105" ht="12.75">
      <c r="A449" s="81" t="e">
        <f t="shared" si="10"/>
        <v>#REF!</v>
      </c>
      <c r="B449" s="94" t="s">
        <v>245</v>
      </c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102"/>
      <c r="AD449" s="94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6" t="s">
        <v>104</v>
      </c>
      <c r="AS449" s="97"/>
      <c r="AT449" s="97"/>
      <c r="AU449" s="97"/>
      <c r="AV449" s="97"/>
      <c r="AW449" s="97"/>
      <c r="AX449" s="97"/>
      <c r="AY449" s="97"/>
      <c r="AZ449" s="97"/>
      <c r="BA449" s="98"/>
      <c r="BB449" s="99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1"/>
      <c r="BQ449" s="109">
        <v>4</v>
      </c>
      <c r="BR449" s="110"/>
      <c r="BS449" s="110"/>
      <c r="BT449" s="110"/>
      <c r="BU449" s="110"/>
      <c r="BV449" s="110"/>
      <c r="BW449" s="110"/>
      <c r="BX449" s="110"/>
      <c r="BY449" s="111"/>
      <c r="BZ449" s="106">
        <v>328</v>
      </c>
      <c r="CA449" s="107"/>
      <c r="CB449" s="107"/>
      <c r="CC449" s="107"/>
      <c r="CD449" s="107"/>
      <c r="CE449" s="107"/>
      <c r="CF449" s="107"/>
      <c r="CG449" s="107"/>
      <c r="CH449" s="107"/>
      <c r="CI449" s="107"/>
      <c r="CJ449" s="107"/>
      <c r="CK449" s="107"/>
      <c r="CL449" s="107"/>
      <c r="CM449" s="107"/>
      <c r="CN449" s="107"/>
      <c r="CO449" s="107"/>
      <c r="CP449" s="107"/>
      <c r="CQ449" s="107"/>
      <c r="CR449" s="108"/>
      <c r="CS449" s="94"/>
      <c r="CT449" s="95"/>
      <c r="CU449" s="95"/>
      <c r="CV449" s="95"/>
      <c r="CW449" s="95"/>
      <c r="CX449" s="95"/>
      <c r="CY449" s="95"/>
      <c r="CZ449" s="95"/>
      <c r="DA449" s="102"/>
    </row>
    <row r="450" spans="1:105" ht="12.75">
      <c r="A450" s="81" t="e">
        <f t="shared" si="10"/>
        <v>#REF!</v>
      </c>
      <c r="B450" s="94" t="s">
        <v>246</v>
      </c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102"/>
      <c r="AD450" s="94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6" t="s">
        <v>104</v>
      </c>
      <c r="AS450" s="97"/>
      <c r="AT450" s="97"/>
      <c r="AU450" s="97"/>
      <c r="AV450" s="97"/>
      <c r="AW450" s="97"/>
      <c r="AX450" s="97"/>
      <c r="AY450" s="97"/>
      <c r="AZ450" s="97"/>
      <c r="BA450" s="98"/>
      <c r="BB450" s="99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1"/>
      <c r="BQ450" s="109">
        <v>4</v>
      </c>
      <c r="BR450" s="110"/>
      <c r="BS450" s="110"/>
      <c r="BT450" s="110"/>
      <c r="BU450" s="110"/>
      <c r="BV450" s="110"/>
      <c r="BW450" s="110"/>
      <c r="BX450" s="110"/>
      <c r="BY450" s="111"/>
      <c r="BZ450" s="106">
        <v>60</v>
      </c>
      <c r="CA450" s="107"/>
      <c r="CB450" s="107"/>
      <c r="CC450" s="107"/>
      <c r="CD450" s="107"/>
      <c r="CE450" s="107"/>
      <c r="CF450" s="107"/>
      <c r="CG450" s="107"/>
      <c r="CH450" s="107"/>
      <c r="CI450" s="107"/>
      <c r="CJ450" s="107"/>
      <c r="CK450" s="107"/>
      <c r="CL450" s="107"/>
      <c r="CM450" s="107"/>
      <c r="CN450" s="107"/>
      <c r="CO450" s="107"/>
      <c r="CP450" s="107"/>
      <c r="CQ450" s="107"/>
      <c r="CR450" s="108"/>
      <c r="CS450" s="94"/>
      <c r="CT450" s="95"/>
      <c r="CU450" s="95"/>
      <c r="CV450" s="95"/>
      <c r="CW450" s="95"/>
      <c r="CX450" s="95"/>
      <c r="CY450" s="95"/>
      <c r="CZ450" s="95"/>
      <c r="DA450" s="102"/>
    </row>
    <row r="451" spans="1:105" ht="12.75">
      <c r="A451" s="81" t="e">
        <f t="shared" si="10"/>
        <v>#REF!</v>
      </c>
      <c r="B451" s="94" t="s">
        <v>247</v>
      </c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102"/>
      <c r="AD451" s="17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96" t="s">
        <v>104</v>
      </c>
      <c r="AS451" s="97"/>
      <c r="AT451" s="97"/>
      <c r="AU451" s="97"/>
      <c r="AV451" s="97"/>
      <c r="AW451" s="97"/>
      <c r="AX451" s="97"/>
      <c r="AY451" s="97"/>
      <c r="AZ451" s="97"/>
      <c r="BA451" s="98"/>
      <c r="BB451" s="20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2"/>
      <c r="BQ451" s="109">
        <v>4</v>
      </c>
      <c r="BR451" s="110"/>
      <c r="BS451" s="110"/>
      <c r="BT451" s="110"/>
      <c r="BU451" s="110"/>
      <c r="BV451" s="110"/>
      <c r="BW451" s="110"/>
      <c r="BX451" s="110"/>
      <c r="BY451" s="111"/>
      <c r="BZ451" s="106">
        <v>60</v>
      </c>
      <c r="CA451" s="107"/>
      <c r="CB451" s="107"/>
      <c r="CC451" s="107"/>
      <c r="CD451" s="107"/>
      <c r="CE451" s="107"/>
      <c r="CF451" s="107"/>
      <c r="CG451" s="107"/>
      <c r="CH451" s="107"/>
      <c r="CI451" s="107"/>
      <c r="CJ451" s="107"/>
      <c r="CK451" s="107"/>
      <c r="CL451" s="107"/>
      <c r="CM451" s="107"/>
      <c r="CN451" s="107"/>
      <c r="CO451" s="107"/>
      <c r="CP451" s="107"/>
      <c r="CQ451" s="107"/>
      <c r="CR451" s="108"/>
      <c r="CS451" s="17"/>
      <c r="CT451" s="18"/>
      <c r="CU451" s="18"/>
      <c r="CV451" s="18"/>
      <c r="CW451" s="18"/>
      <c r="CX451" s="18"/>
      <c r="CY451" s="18"/>
      <c r="CZ451" s="18"/>
      <c r="DA451" s="19"/>
    </row>
    <row r="452" spans="1:105" ht="12.75">
      <c r="A452" s="81" t="e">
        <f t="shared" si="10"/>
        <v>#REF!</v>
      </c>
      <c r="B452" s="94" t="s">
        <v>248</v>
      </c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102"/>
      <c r="AD452" s="94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6" t="s">
        <v>104</v>
      </c>
      <c r="AS452" s="97"/>
      <c r="AT452" s="97"/>
      <c r="AU452" s="97"/>
      <c r="AV452" s="97"/>
      <c r="AW452" s="97"/>
      <c r="AX452" s="97"/>
      <c r="AY452" s="97"/>
      <c r="AZ452" s="97"/>
      <c r="BA452" s="98"/>
      <c r="BB452" s="99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1"/>
      <c r="BQ452" s="109">
        <v>4</v>
      </c>
      <c r="BR452" s="110"/>
      <c r="BS452" s="110"/>
      <c r="BT452" s="110"/>
      <c r="BU452" s="110"/>
      <c r="BV452" s="110"/>
      <c r="BW452" s="110"/>
      <c r="BX452" s="110"/>
      <c r="BY452" s="111"/>
      <c r="BZ452" s="106">
        <v>60</v>
      </c>
      <c r="CA452" s="107"/>
      <c r="CB452" s="107"/>
      <c r="CC452" s="107"/>
      <c r="CD452" s="107"/>
      <c r="CE452" s="107"/>
      <c r="CF452" s="107"/>
      <c r="CG452" s="107"/>
      <c r="CH452" s="107"/>
      <c r="CI452" s="107"/>
      <c r="CJ452" s="107"/>
      <c r="CK452" s="107"/>
      <c r="CL452" s="107"/>
      <c r="CM452" s="107"/>
      <c r="CN452" s="107"/>
      <c r="CO452" s="107"/>
      <c r="CP452" s="107"/>
      <c r="CQ452" s="107"/>
      <c r="CR452" s="108"/>
      <c r="CS452" s="94"/>
      <c r="CT452" s="95"/>
      <c r="CU452" s="95"/>
      <c r="CV452" s="95"/>
      <c r="CW452" s="95"/>
      <c r="CX452" s="95"/>
      <c r="CY452" s="95"/>
      <c r="CZ452" s="95"/>
      <c r="DA452" s="102"/>
    </row>
    <row r="453" spans="1:105" ht="12.75">
      <c r="A453" s="81" t="e">
        <f t="shared" si="10"/>
        <v>#REF!</v>
      </c>
      <c r="B453" s="94" t="s">
        <v>249</v>
      </c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102"/>
      <c r="AD453" s="241"/>
      <c r="AE453" s="239"/>
      <c r="AF453" s="239"/>
      <c r="AG453" s="239"/>
      <c r="AH453" s="239"/>
      <c r="AI453" s="239"/>
      <c r="AJ453" s="239"/>
      <c r="AK453" s="239"/>
      <c r="AL453" s="239"/>
      <c r="AM453" s="239"/>
      <c r="AN453" s="239"/>
      <c r="AO453" s="239"/>
      <c r="AP453" s="239"/>
      <c r="AQ453" s="239"/>
      <c r="AR453" s="96" t="s">
        <v>105</v>
      </c>
      <c r="AS453" s="97"/>
      <c r="AT453" s="97"/>
      <c r="AU453" s="97"/>
      <c r="AV453" s="97"/>
      <c r="AW453" s="97"/>
      <c r="AX453" s="97"/>
      <c r="AY453" s="97"/>
      <c r="AZ453" s="97"/>
      <c r="BA453" s="98"/>
      <c r="BB453" s="227"/>
      <c r="BC453" s="228"/>
      <c r="BD453" s="228"/>
      <c r="BE453" s="228"/>
      <c r="BF453" s="228"/>
      <c r="BG453" s="228"/>
      <c r="BH453" s="228"/>
      <c r="BI453" s="228"/>
      <c r="BJ453" s="228"/>
      <c r="BK453" s="228"/>
      <c r="BL453" s="228"/>
      <c r="BM453" s="228"/>
      <c r="BN453" s="228"/>
      <c r="BO453" s="228"/>
      <c r="BP453" s="229"/>
      <c r="BQ453" s="109">
        <v>4</v>
      </c>
      <c r="BR453" s="110"/>
      <c r="BS453" s="110"/>
      <c r="BT453" s="110"/>
      <c r="BU453" s="110"/>
      <c r="BV453" s="110"/>
      <c r="BW453" s="110"/>
      <c r="BX453" s="110"/>
      <c r="BY453" s="111"/>
      <c r="BZ453" s="106">
        <v>60</v>
      </c>
      <c r="CA453" s="107"/>
      <c r="CB453" s="107"/>
      <c r="CC453" s="107"/>
      <c r="CD453" s="107"/>
      <c r="CE453" s="107"/>
      <c r="CF453" s="107"/>
      <c r="CG453" s="107"/>
      <c r="CH453" s="107"/>
      <c r="CI453" s="107"/>
      <c r="CJ453" s="107"/>
      <c r="CK453" s="107"/>
      <c r="CL453" s="107"/>
      <c r="CM453" s="107"/>
      <c r="CN453" s="107"/>
      <c r="CO453" s="107"/>
      <c r="CP453" s="107"/>
      <c r="CQ453" s="107"/>
      <c r="CR453" s="108"/>
      <c r="CS453" s="109"/>
      <c r="CT453" s="180"/>
      <c r="CU453" s="180"/>
      <c r="CV453" s="180"/>
      <c r="CW453" s="180"/>
      <c r="CX453" s="180"/>
      <c r="CY453" s="180"/>
      <c r="CZ453" s="180"/>
      <c r="DA453" s="181"/>
    </row>
    <row r="454" spans="1:105" ht="12.75">
      <c r="A454" s="81" t="e">
        <f t="shared" si="10"/>
        <v>#REF!</v>
      </c>
      <c r="B454" s="94" t="s">
        <v>250</v>
      </c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102"/>
      <c r="AD454" s="94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6" t="s">
        <v>104</v>
      </c>
      <c r="AS454" s="97"/>
      <c r="AT454" s="97"/>
      <c r="AU454" s="97"/>
      <c r="AV454" s="97"/>
      <c r="AW454" s="97"/>
      <c r="AX454" s="97"/>
      <c r="AY454" s="97"/>
      <c r="AZ454" s="97"/>
      <c r="BA454" s="98"/>
      <c r="BB454" s="99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1"/>
      <c r="BQ454" s="109">
        <v>4</v>
      </c>
      <c r="BR454" s="110"/>
      <c r="BS454" s="110"/>
      <c r="BT454" s="110"/>
      <c r="BU454" s="110"/>
      <c r="BV454" s="110"/>
      <c r="BW454" s="110"/>
      <c r="BX454" s="110"/>
      <c r="BY454" s="111"/>
      <c r="BZ454" s="106">
        <v>60</v>
      </c>
      <c r="CA454" s="107"/>
      <c r="CB454" s="107"/>
      <c r="CC454" s="107"/>
      <c r="CD454" s="107"/>
      <c r="CE454" s="107"/>
      <c r="CF454" s="107"/>
      <c r="CG454" s="107"/>
      <c r="CH454" s="107"/>
      <c r="CI454" s="107"/>
      <c r="CJ454" s="107"/>
      <c r="CK454" s="107"/>
      <c r="CL454" s="107"/>
      <c r="CM454" s="107"/>
      <c r="CN454" s="107"/>
      <c r="CO454" s="107"/>
      <c r="CP454" s="107"/>
      <c r="CQ454" s="107"/>
      <c r="CR454" s="108"/>
      <c r="CS454" s="109"/>
      <c r="CT454" s="180"/>
      <c r="CU454" s="180"/>
      <c r="CV454" s="180"/>
      <c r="CW454" s="180"/>
      <c r="CX454" s="180"/>
      <c r="CY454" s="180"/>
      <c r="CZ454" s="180"/>
      <c r="DA454" s="181"/>
    </row>
    <row r="455" spans="1:105" ht="12.75">
      <c r="A455" s="81" t="e">
        <f t="shared" si="10"/>
        <v>#REF!</v>
      </c>
      <c r="B455" s="94" t="s">
        <v>251</v>
      </c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102"/>
      <c r="AD455" s="94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6" t="s">
        <v>104</v>
      </c>
      <c r="AS455" s="97"/>
      <c r="AT455" s="97"/>
      <c r="AU455" s="97"/>
      <c r="AV455" s="97"/>
      <c r="AW455" s="97"/>
      <c r="AX455" s="97"/>
      <c r="AY455" s="97"/>
      <c r="AZ455" s="97"/>
      <c r="BA455" s="98"/>
      <c r="BB455" s="99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1"/>
      <c r="BQ455" s="109">
        <v>4</v>
      </c>
      <c r="BR455" s="110"/>
      <c r="BS455" s="110"/>
      <c r="BT455" s="110"/>
      <c r="BU455" s="110"/>
      <c r="BV455" s="110"/>
      <c r="BW455" s="110"/>
      <c r="BX455" s="110"/>
      <c r="BY455" s="111"/>
      <c r="BZ455" s="106">
        <v>60</v>
      </c>
      <c r="CA455" s="107"/>
      <c r="CB455" s="107"/>
      <c r="CC455" s="107"/>
      <c r="CD455" s="107"/>
      <c r="CE455" s="107"/>
      <c r="CF455" s="107"/>
      <c r="CG455" s="107"/>
      <c r="CH455" s="107"/>
      <c r="CI455" s="107"/>
      <c r="CJ455" s="107"/>
      <c r="CK455" s="107"/>
      <c r="CL455" s="107"/>
      <c r="CM455" s="107"/>
      <c r="CN455" s="107"/>
      <c r="CO455" s="107"/>
      <c r="CP455" s="107"/>
      <c r="CQ455" s="107"/>
      <c r="CR455" s="108"/>
      <c r="CS455" s="109"/>
      <c r="CT455" s="180"/>
      <c r="CU455" s="180"/>
      <c r="CV455" s="180"/>
      <c r="CW455" s="180"/>
      <c r="CX455" s="180"/>
      <c r="CY455" s="180"/>
      <c r="CZ455" s="180"/>
      <c r="DA455" s="181"/>
    </row>
    <row r="456" spans="1:105" ht="12.75">
      <c r="A456" s="81" t="e">
        <f t="shared" si="10"/>
        <v>#REF!</v>
      </c>
      <c r="B456" s="94" t="s">
        <v>252</v>
      </c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102"/>
      <c r="AD456" s="94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6" t="s">
        <v>104</v>
      </c>
      <c r="AS456" s="97"/>
      <c r="AT456" s="97"/>
      <c r="AU456" s="97"/>
      <c r="AV456" s="97"/>
      <c r="AW456" s="97"/>
      <c r="AX456" s="97"/>
      <c r="AY456" s="97"/>
      <c r="AZ456" s="97"/>
      <c r="BA456" s="98"/>
      <c r="BB456" s="99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1"/>
      <c r="BQ456" s="109">
        <v>4</v>
      </c>
      <c r="BR456" s="110"/>
      <c r="BS456" s="110"/>
      <c r="BT456" s="110"/>
      <c r="BU456" s="110"/>
      <c r="BV456" s="110"/>
      <c r="BW456" s="110"/>
      <c r="BX456" s="110"/>
      <c r="BY456" s="111"/>
      <c r="BZ456" s="106">
        <v>60</v>
      </c>
      <c r="CA456" s="107"/>
      <c r="CB456" s="107"/>
      <c r="CC456" s="107"/>
      <c r="CD456" s="107"/>
      <c r="CE456" s="107"/>
      <c r="CF456" s="107"/>
      <c r="CG456" s="107"/>
      <c r="CH456" s="107"/>
      <c r="CI456" s="107"/>
      <c r="CJ456" s="107"/>
      <c r="CK456" s="107"/>
      <c r="CL456" s="107"/>
      <c r="CM456" s="107"/>
      <c r="CN456" s="107"/>
      <c r="CO456" s="107"/>
      <c r="CP456" s="107"/>
      <c r="CQ456" s="107"/>
      <c r="CR456" s="108"/>
      <c r="CS456" s="109"/>
      <c r="CT456" s="180"/>
      <c r="CU456" s="180"/>
      <c r="CV456" s="180"/>
      <c r="CW456" s="180"/>
      <c r="CX456" s="180"/>
      <c r="CY456" s="180"/>
      <c r="CZ456" s="180"/>
      <c r="DA456" s="181"/>
    </row>
    <row r="457" spans="1:105" ht="12.75">
      <c r="A457" s="81" t="e">
        <f t="shared" si="10"/>
        <v>#REF!</v>
      </c>
      <c r="B457" s="94" t="s">
        <v>253</v>
      </c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102"/>
      <c r="AD457" s="94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6" t="s">
        <v>104</v>
      </c>
      <c r="AS457" s="97"/>
      <c r="AT457" s="97"/>
      <c r="AU457" s="97"/>
      <c r="AV457" s="97"/>
      <c r="AW457" s="97"/>
      <c r="AX457" s="97"/>
      <c r="AY457" s="97"/>
      <c r="AZ457" s="97"/>
      <c r="BA457" s="98"/>
      <c r="BB457" s="99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1"/>
      <c r="BQ457" s="109">
        <v>4</v>
      </c>
      <c r="BR457" s="110"/>
      <c r="BS457" s="110"/>
      <c r="BT457" s="110"/>
      <c r="BU457" s="110"/>
      <c r="BV457" s="110"/>
      <c r="BW457" s="110"/>
      <c r="BX457" s="110"/>
      <c r="BY457" s="111"/>
      <c r="BZ457" s="106">
        <v>60</v>
      </c>
      <c r="CA457" s="107"/>
      <c r="CB457" s="107"/>
      <c r="CC457" s="107"/>
      <c r="CD457" s="107"/>
      <c r="CE457" s="107"/>
      <c r="CF457" s="107"/>
      <c r="CG457" s="107"/>
      <c r="CH457" s="107"/>
      <c r="CI457" s="107"/>
      <c r="CJ457" s="107"/>
      <c r="CK457" s="107"/>
      <c r="CL457" s="107"/>
      <c r="CM457" s="107"/>
      <c r="CN457" s="107"/>
      <c r="CO457" s="107"/>
      <c r="CP457" s="107"/>
      <c r="CQ457" s="107"/>
      <c r="CR457" s="108"/>
      <c r="CS457" s="109"/>
      <c r="CT457" s="180"/>
      <c r="CU457" s="180"/>
      <c r="CV457" s="180"/>
      <c r="CW457" s="180"/>
      <c r="CX457" s="180"/>
      <c r="CY457" s="180"/>
      <c r="CZ457" s="180"/>
      <c r="DA457" s="181"/>
    </row>
    <row r="458" spans="1:105" ht="12.75">
      <c r="A458" s="81" t="e">
        <f t="shared" si="10"/>
        <v>#REF!</v>
      </c>
      <c r="B458" s="94" t="s">
        <v>254</v>
      </c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102"/>
      <c r="AD458" s="94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6" t="s">
        <v>104</v>
      </c>
      <c r="AS458" s="97"/>
      <c r="AT458" s="97"/>
      <c r="AU458" s="97"/>
      <c r="AV458" s="97"/>
      <c r="AW458" s="97"/>
      <c r="AX458" s="97"/>
      <c r="AY458" s="97"/>
      <c r="AZ458" s="97"/>
      <c r="BA458" s="98"/>
      <c r="BB458" s="99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1"/>
      <c r="BQ458" s="109">
        <v>4</v>
      </c>
      <c r="BR458" s="110"/>
      <c r="BS458" s="110"/>
      <c r="BT458" s="110"/>
      <c r="BU458" s="110"/>
      <c r="BV458" s="110"/>
      <c r="BW458" s="110"/>
      <c r="BX458" s="110"/>
      <c r="BY458" s="111"/>
      <c r="BZ458" s="106">
        <v>60</v>
      </c>
      <c r="CA458" s="107"/>
      <c r="CB458" s="107"/>
      <c r="CC458" s="107"/>
      <c r="CD458" s="107"/>
      <c r="CE458" s="107"/>
      <c r="CF458" s="107"/>
      <c r="CG458" s="107"/>
      <c r="CH458" s="107"/>
      <c r="CI458" s="107"/>
      <c r="CJ458" s="107"/>
      <c r="CK458" s="107"/>
      <c r="CL458" s="107"/>
      <c r="CM458" s="107"/>
      <c r="CN458" s="107"/>
      <c r="CO458" s="107"/>
      <c r="CP458" s="107"/>
      <c r="CQ458" s="107"/>
      <c r="CR458" s="108"/>
      <c r="CS458" s="109"/>
      <c r="CT458" s="180"/>
      <c r="CU458" s="180"/>
      <c r="CV458" s="180"/>
      <c r="CW458" s="180"/>
      <c r="CX458" s="180"/>
      <c r="CY458" s="180"/>
      <c r="CZ458" s="180"/>
      <c r="DA458" s="181"/>
    </row>
    <row r="459" spans="1:105" ht="12.75">
      <c r="A459" s="81" t="e">
        <f t="shared" si="10"/>
        <v>#REF!</v>
      </c>
      <c r="B459" s="94" t="s">
        <v>255</v>
      </c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102"/>
      <c r="AD459" s="94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6" t="s">
        <v>104</v>
      </c>
      <c r="AS459" s="97"/>
      <c r="AT459" s="97"/>
      <c r="AU459" s="97"/>
      <c r="AV459" s="97"/>
      <c r="AW459" s="97"/>
      <c r="AX459" s="97"/>
      <c r="AY459" s="97"/>
      <c r="AZ459" s="97"/>
      <c r="BA459" s="98"/>
      <c r="BB459" s="99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1"/>
      <c r="BQ459" s="109">
        <v>4</v>
      </c>
      <c r="BR459" s="110"/>
      <c r="BS459" s="110"/>
      <c r="BT459" s="110"/>
      <c r="BU459" s="110"/>
      <c r="BV459" s="110"/>
      <c r="BW459" s="110"/>
      <c r="BX459" s="110"/>
      <c r="BY459" s="111"/>
      <c r="BZ459" s="106">
        <v>60</v>
      </c>
      <c r="CA459" s="107"/>
      <c r="CB459" s="107"/>
      <c r="CC459" s="107"/>
      <c r="CD459" s="107"/>
      <c r="CE459" s="107"/>
      <c r="CF459" s="107"/>
      <c r="CG459" s="107"/>
      <c r="CH459" s="107"/>
      <c r="CI459" s="107"/>
      <c r="CJ459" s="107"/>
      <c r="CK459" s="107"/>
      <c r="CL459" s="107"/>
      <c r="CM459" s="107"/>
      <c r="CN459" s="107"/>
      <c r="CO459" s="107"/>
      <c r="CP459" s="107"/>
      <c r="CQ459" s="107"/>
      <c r="CR459" s="108"/>
      <c r="CS459" s="109"/>
      <c r="CT459" s="180"/>
      <c r="CU459" s="180"/>
      <c r="CV459" s="180"/>
      <c r="CW459" s="180"/>
      <c r="CX459" s="180"/>
      <c r="CY459" s="180"/>
      <c r="CZ459" s="180"/>
      <c r="DA459" s="181"/>
    </row>
    <row r="460" spans="1:105" ht="12.75">
      <c r="A460" s="81" t="e">
        <f t="shared" si="10"/>
        <v>#REF!</v>
      </c>
      <c r="B460" s="94" t="s">
        <v>256</v>
      </c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102"/>
      <c r="AD460" s="94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6" t="s">
        <v>105</v>
      </c>
      <c r="AS460" s="97"/>
      <c r="AT460" s="97"/>
      <c r="AU460" s="97"/>
      <c r="AV460" s="97"/>
      <c r="AW460" s="97"/>
      <c r="AX460" s="97"/>
      <c r="AY460" s="97"/>
      <c r="AZ460" s="97"/>
      <c r="BA460" s="98"/>
      <c r="BB460" s="99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1"/>
      <c r="BQ460" s="109">
        <v>4</v>
      </c>
      <c r="BR460" s="110"/>
      <c r="BS460" s="110"/>
      <c r="BT460" s="110"/>
      <c r="BU460" s="110"/>
      <c r="BV460" s="110"/>
      <c r="BW460" s="110"/>
      <c r="BX460" s="110"/>
      <c r="BY460" s="111"/>
      <c r="BZ460" s="106">
        <v>60</v>
      </c>
      <c r="CA460" s="107"/>
      <c r="CB460" s="107"/>
      <c r="CC460" s="107"/>
      <c r="CD460" s="107"/>
      <c r="CE460" s="107"/>
      <c r="CF460" s="107"/>
      <c r="CG460" s="107"/>
      <c r="CH460" s="107"/>
      <c r="CI460" s="107"/>
      <c r="CJ460" s="107"/>
      <c r="CK460" s="107"/>
      <c r="CL460" s="107"/>
      <c r="CM460" s="107"/>
      <c r="CN460" s="107"/>
      <c r="CO460" s="107"/>
      <c r="CP460" s="107"/>
      <c r="CQ460" s="107"/>
      <c r="CR460" s="108"/>
      <c r="CS460" s="109"/>
      <c r="CT460" s="180"/>
      <c r="CU460" s="180"/>
      <c r="CV460" s="180"/>
      <c r="CW460" s="180"/>
      <c r="CX460" s="180"/>
      <c r="CY460" s="180"/>
      <c r="CZ460" s="180"/>
      <c r="DA460" s="181"/>
    </row>
    <row r="461" spans="1:105" ht="12.75">
      <c r="A461" s="81" t="e">
        <f t="shared" si="10"/>
        <v>#REF!</v>
      </c>
      <c r="B461" s="94" t="s">
        <v>226</v>
      </c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102"/>
      <c r="AD461" s="94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6" t="s">
        <v>104</v>
      </c>
      <c r="AS461" s="97"/>
      <c r="AT461" s="97"/>
      <c r="AU461" s="97"/>
      <c r="AV461" s="97"/>
      <c r="AW461" s="97"/>
      <c r="AX461" s="97"/>
      <c r="AY461" s="97"/>
      <c r="AZ461" s="97"/>
      <c r="BA461" s="98"/>
      <c r="BB461" s="99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1"/>
      <c r="BQ461" s="109">
        <v>4</v>
      </c>
      <c r="BR461" s="110"/>
      <c r="BS461" s="110"/>
      <c r="BT461" s="110"/>
      <c r="BU461" s="110"/>
      <c r="BV461" s="110"/>
      <c r="BW461" s="110"/>
      <c r="BX461" s="110"/>
      <c r="BY461" s="111"/>
      <c r="BZ461" s="106">
        <v>60</v>
      </c>
      <c r="CA461" s="107"/>
      <c r="CB461" s="107"/>
      <c r="CC461" s="107"/>
      <c r="CD461" s="107"/>
      <c r="CE461" s="107"/>
      <c r="CF461" s="107"/>
      <c r="CG461" s="107"/>
      <c r="CH461" s="107"/>
      <c r="CI461" s="107"/>
      <c r="CJ461" s="107"/>
      <c r="CK461" s="107"/>
      <c r="CL461" s="107"/>
      <c r="CM461" s="107"/>
      <c r="CN461" s="107"/>
      <c r="CO461" s="107"/>
      <c r="CP461" s="107"/>
      <c r="CQ461" s="107"/>
      <c r="CR461" s="108"/>
      <c r="CS461" s="94"/>
      <c r="CT461" s="95"/>
      <c r="CU461" s="95"/>
      <c r="CV461" s="95"/>
      <c r="CW461" s="95"/>
      <c r="CX461" s="95"/>
      <c r="CY461" s="95"/>
      <c r="CZ461" s="95"/>
      <c r="DA461" s="102"/>
    </row>
    <row r="462" spans="1:105" ht="12.75">
      <c r="A462" s="81" t="e">
        <f aca="true" t="shared" si="11" ref="A462:A515">A461+1</f>
        <v>#REF!</v>
      </c>
      <c r="B462" s="94" t="s">
        <v>881</v>
      </c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102"/>
      <c r="AD462" s="94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6" t="s">
        <v>104</v>
      </c>
      <c r="AS462" s="97"/>
      <c r="AT462" s="97"/>
      <c r="AU462" s="97"/>
      <c r="AV462" s="97"/>
      <c r="AW462" s="97"/>
      <c r="AX462" s="97"/>
      <c r="AY462" s="97"/>
      <c r="AZ462" s="97"/>
      <c r="BA462" s="98"/>
      <c r="BB462" s="99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1"/>
      <c r="BQ462" s="109">
        <v>4</v>
      </c>
      <c r="BR462" s="110"/>
      <c r="BS462" s="110"/>
      <c r="BT462" s="110"/>
      <c r="BU462" s="110"/>
      <c r="BV462" s="110"/>
      <c r="BW462" s="110"/>
      <c r="BX462" s="110"/>
      <c r="BY462" s="111"/>
      <c r="BZ462" s="106">
        <v>60</v>
      </c>
      <c r="CA462" s="107"/>
      <c r="CB462" s="107"/>
      <c r="CC462" s="107"/>
      <c r="CD462" s="107"/>
      <c r="CE462" s="107"/>
      <c r="CF462" s="107"/>
      <c r="CG462" s="107"/>
      <c r="CH462" s="107"/>
      <c r="CI462" s="107"/>
      <c r="CJ462" s="107"/>
      <c r="CK462" s="107"/>
      <c r="CL462" s="107"/>
      <c r="CM462" s="107"/>
      <c r="CN462" s="107"/>
      <c r="CO462" s="107"/>
      <c r="CP462" s="107"/>
      <c r="CQ462" s="107"/>
      <c r="CR462" s="108"/>
      <c r="CS462" s="94"/>
      <c r="CT462" s="95"/>
      <c r="CU462" s="95"/>
      <c r="CV462" s="95"/>
      <c r="CW462" s="95"/>
      <c r="CX462" s="95"/>
      <c r="CY462" s="95"/>
      <c r="CZ462" s="95"/>
      <c r="DA462" s="102"/>
    </row>
    <row r="463" spans="1:105" ht="12.75">
      <c r="A463" s="81" t="e">
        <f t="shared" si="11"/>
        <v>#REF!</v>
      </c>
      <c r="B463" s="94" t="s">
        <v>257</v>
      </c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102"/>
      <c r="AD463" s="17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96" t="s">
        <v>104</v>
      </c>
      <c r="AS463" s="97"/>
      <c r="AT463" s="97"/>
      <c r="AU463" s="97"/>
      <c r="AV463" s="97"/>
      <c r="AW463" s="97"/>
      <c r="AX463" s="97"/>
      <c r="AY463" s="97"/>
      <c r="AZ463" s="97"/>
      <c r="BA463" s="98"/>
      <c r="BB463" s="20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2"/>
      <c r="BQ463" s="109">
        <v>4</v>
      </c>
      <c r="BR463" s="110"/>
      <c r="BS463" s="110"/>
      <c r="BT463" s="110"/>
      <c r="BU463" s="110"/>
      <c r="BV463" s="110"/>
      <c r="BW463" s="110"/>
      <c r="BX463" s="110"/>
      <c r="BY463" s="111"/>
      <c r="BZ463" s="106">
        <v>60</v>
      </c>
      <c r="CA463" s="107"/>
      <c r="CB463" s="107"/>
      <c r="CC463" s="107"/>
      <c r="CD463" s="107"/>
      <c r="CE463" s="107"/>
      <c r="CF463" s="107"/>
      <c r="CG463" s="107"/>
      <c r="CH463" s="107"/>
      <c r="CI463" s="107"/>
      <c r="CJ463" s="107"/>
      <c r="CK463" s="107"/>
      <c r="CL463" s="107"/>
      <c r="CM463" s="107"/>
      <c r="CN463" s="107"/>
      <c r="CO463" s="107"/>
      <c r="CP463" s="107"/>
      <c r="CQ463" s="107"/>
      <c r="CR463" s="108"/>
      <c r="CS463" s="17"/>
      <c r="CT463" s="18"/>
      <c r="CU463" s="18"/>
      <c r="CV463" s="18"/>
      <c r="CW463" s="18"/>
      <c r="CX463" s="18"/>
      <c r="CY463" s="18"/>
      <c r="CZ463" s="18"/>
      <c r="DA463" s="19"/>
    </row>
    <row r="464" spans="1:105" ht="12.75">
      <c r="A464" s="81" t="e">
        <f t="shared" si="11"/>
        <v>#REF!</v>
      </c>
      <c r="B464" s="94" t="s">
        <v>258</v>
      </c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102"/>
      <c r="AD464" s="94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6" t="s">
        <v>104</v>
      </c>
      <c r="AS464" s="97"/>
      <c r="AT464" s="97"/>
      <c r="AU464" s="97"/>
      <c r="AV464" s="97"/>
      <c r="AW464" s="97"/>
      <c r="AX464" s="97"/>
      <c r="AY464" s="97"/>
      <c r="AZ464" s="97"/>
      <c r="BA464" s="98"/>
      <c r="BB464" s="99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1"/>
      <c r="BQ464" s="109">
        <v>4</v>
      </c>
      <c r="BR464" s="110"/>
      <c r="BS464" s="110"/>
      <c r="BT464" s="110"/>
      <c r="BU464" s="110"/>
      <c r="BV464" s="110"/>
      <c r="BW464" s="110"/>
      <c r="BX464" s="110"/>
      <c r="BY464" s="111"/>
      <c r="BZ464" s="106">
        <v>60</v>
      </c>
      <c r="CA464" s="107"/>
      <c r="CB464" s="107"/>
      <c r="CC464" s="107"/>
      <c r="CD464" s="107"/>
      <c r="CE464" s="107"/>
      <c r="CF464" s="107"/>
      <c r="CG464" s="107"/>
      <c r="CH464" s="107"/>
      <c r="CI464" s="107"/>
      <c r="CJ464" s="107"/>
      <c r="CK464" s="107"/>
      <c r="CL464" s="107"/>
      <c r="CM464" s="107"/>
      <c r="CN464" s="107"/>
      <c r="CO464" s="107"/>
      <c r="CP464" s="107"/>
      <c r="CQ464" s="107"/>
      <c r="CR464" s="108"/>
      <c r="CS464" s="94"/>
      <c r="CT464" s="95"/>
      <c r="CU464" s="95"/>
      <c r="CV464" s="95"/>
      <c r="CW464" s="95"/>
      <c r="CX464" s="95"/>
      <c r="CY464" s="95"/>
      <c r="CZ464" s="95"/>
      <c r="DA464" s="102"/>
    </row>
    <row r="465" spans="1:105" ht="12.75">
      <c r="A465" s="81" t="e">
        <f t="shared" si="11"/>
        <v>#REF!</v>
      </c>
      <c r="B465" s="94" t="s">
        <v>259</v>
      </c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102"/>
      <c r="AD465" s="241"/>
      <c r="AE465" s="239"/>
      <c r="AF465" s="239"/>
      <c r="AG465" s="239"/>
      <c r="AH465" s="239"/>
      <c r="AI465" s="239"/>
      <c r="AJ465" s="239"/>
      <c r="AK465" s="239"/>
      <c r="AL465" s="239"/>
      <c r="AM465" s="239"/>
      <c r="AN465" s="239"/>
      <c r="AO465" s="239"/>
      <c r="AP465" s="239"/>
      <c r="AQ465" s="239"/>
      <c r="AR465" s="96" t="s">
        <v>104</v>
      </c>
      <c r="AS465" s="97"/>
      <c r="AT465" s="97"/>
      <c r="AU465" s="97"/>
      <c r="AV465" s="97"/>
      <c r="AW465" s="97"/>
      <c r="AX465" s="97"/>
      <c r="AY465" s="97"/>
      <c r="AZ465" s="97"/>
      <c r="BA465" s="98"/>
      <c r="BB465" s="227"/>
      <c r="BC465" s="228"/>
      <c r="BD465" s="228"/>
      <c r="BE465" s="228"/>
      <c r="BF465" s="228"/>
      <c r="BG465" s="228"/>
      <c r="BH465" s="228"/>
      <c r="BI465" s="228"/>
      <c r="BJ465" s="228"/>
      <c r="BK465" s="228"/>
      <c r="BL465" s="228"/>
      <c r="BM465" s="228"/>
      <c r="BN465" s="228"/>
      <c r="BO465" s="228"/>
      <c r="BP465" s="229"/>
      <c r="BQ465" s="109">
        <v>4</v>
      </c>
      <c r="BR465" s="110"/>
      <c r="BS465" s="110"/>
      <c r="BT465" s="110"/>
      <c r="BU465" s="110"/>
      <c r="BV465" s="110"/>
      <c r="BW465" s="110"/>
      <c r="BX465" s="110"/>
      <c r="BY465" s="111"/>
      <c r="BZ465" s="106">
        <v>60</v>
      </c>
      <c r="CA465" s="107"/>
      <c r="CB465" s="107"/>
      <c r="CC465" s="107"/>
      <c r="CD465" s="107"/>
      <c r="CE465" s="107"/>
      <c r="CF465" s="107"/>
      <c r="CG465" s="107"/>
      <c r="CH465" s="107"/>
      <c r="CI465" s="107"/>
      <c r="CJ465" s="107"/>
      <c r="CK465" s="107"/>
      <c r="CL465" s="107"/>
      <c r="CM465" s="107"/>
      <c r="CN465" s="107"/>
      <c r="CO465" s="107"/>
      <c r="CP465" s="107"/>
      <c r="CQ465" s="107"/>
      <c r="CR465" s="108"/>
      <c r="CS465" s="241"/>
      <c r="CT465" s="239"/>
      <c r="CU465" s="239"/>
      <c r="CV465" s="239"/>
      <c r="CW465" s="239"/>
      <c r="CX465" s="239"/>
      <c r="CY465" s="239"/>
      <c r="CZ465" s="239"/>
      <c r="DA465" s="240"/>
    </row>
    <row r="466" spans="1:105" ht="12.75">
      <c r="A466" s="81" t="e">
        <f t="shared" si="11"/>
        <v>#REF!</v>
      </c>
      <c r="B466" s="94" t="s">
        <v>260</v>
      </c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102"/>
      <c r="AD466" s="94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6" t="s">
        <v>104</v>
      </c>
      <c r="AS466" s="97"/>
      <c r="AT466" s="97"/>
      <c r="AU466" s="97"/>
      <c r="AV466" s="97"/>
      <c r="AW466" s="97"/>
      <c r="AX466" s="97"/>
      <c r="AY466" s="97"/>
      <c r="AZ466" s="97"/>
      <c r="BA466" s="98"/>
      <c r="BB466" s="99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1"/>
      <c r="BQ466" s="109">
        <v>4</v>
      </c>
      <c r="BR466" s="110"/>
      <c r="BS466" s="110"/>
      <c r="BT466" s="110"/>
      <c r="BU466" s="110"/>
      <c r="BV466" s="110"/>
      <c r="BW466" s="110"/>
      <c r="BX466" s="110"/>
      <c r="BY466" s="111"/>
      <c r="BZ466" s="106">
        <v>60</v>
      </c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8"/>
      <c r="CS466" s="94"/>
      <c r="CT466" s="95"/>
      <c r="CU466" s="95"/>
      <c r="CV466" s="95"/>
      <c r="CW466" s="95"/>
      <c r="CX466" s="95"/>
      <c r="CY466" s="95"/>
      <c r="CZ466" s="95"/>
      <c r="DA466" s="102"/>
    </row>
    <row r="467" spans="1:105" ht="12.75">
      <c r="A467" s="81" t="e">
        <f t="shared" si="11"/>
        <v>#REF!</v>
      </c>
      <c r="B467" s="94" t="s">
        <v>261</v>
      </c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102"/>
      <c r="AD467" s="94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6" t="s">
        <v>105</v>
      </c>
      <c r="AS467" s="97"/>
      <c r="AT467" s="97"/>
      <c r="AU467" s="97"/>
      <c r="AV467" s="97"/>
      <c r="AW467" s="97"/>
      <c r="AX467" s="97"/>
      <c r="AY467" s="97"/>
      <c r="AZ467" s="97"/>
      <c r="BA467" s="98"/>
      <c r="BB467" s="99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1"/>
      <c r="BQ467" s="109">
        <v>4</v>
      </c>
      <c r="BR467" s="110"/>
      <c r="BS467" s="110"/>
      <c r="BT467" s="110"/>
      <c r="BU467" s="110"/>
      <c r="BV467" s="110"/>
      <c r="BW467" s="110"/>
      <c r="BX467" s="110"/>
      <c r="BY467" s="111"/>
      <c r="BZ467" s="106">
        <v>460</v>
      </c>
      <c r="CA467" s="107"/>
      <c r="CB467" s="107"/>
      <c r="CC467" s="107"/>
      <c r="CD467" s="107"/>
      <c r="CE467" s="107"/>
      <c r="CF467" s="107"/>
      <c r="CG467" s="107"/>
      <c r="CH467" s="107"/>
      <c r="CI467" s="107"/>
      <c r="CJ467" s="107"/>
      <c r="CK467" s="107"/>
      <c r="CL467" s="107"/>
      <c r="CM467" s="107"/>
      <c r="CN467" s="107"/>
      <c r="CO467" s="107"/>
      <c r="CP467" s="107"/>
      <c r="CQ467" s="107"/>
      <c r="CR467" s="108"/>
      <c r="CS467" s="94"/>
      <c r="CT467" s="95"/>
      <c r="CU467" s="95"/>
      <c r="CV467" s="95"/>
      <c r="CW467" s="95"/>
      <c r="CX467" s="95"/>
      <c r="CY467" s="95"/>
      <c r="CZ467" s="95"/>
      <c r="DA467" s="102"/>
    </row>
    <row r="468" spans="1:105" ht="12.75">
      <c r="A468" s="81" t="e">
        <f t="shared" si="11"/>
        <v>#REF!</v>
      </c>
      <c r="B468" s="94" t="s">
        <v>262</v>
      </c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102"/>
      <c r="AD468" s="94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6" t="s">
        <v>104</v>
      </c>
      <c r="AS468" s="97"/>
      <c r="AT468" s="97"/>
      <c r="AU468" s="97"/>
      <c r="AV468" s="97"/>
      <c r="AW468" s="97"/>
      <c r="AX468" s="97"/>
      <c r="AY468" s="97"/>
      <c r="AZ468" s="97"/>
      <c r="BA468" s="98"/>
      <c r="BB468" s="99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1"/>
      <c r="BQ468" s="109">
        <v>4</v>
      </c>
      <c r="BR468" s="110"/>
      <c r="BS468" s="110"/>
      <c r="BT468" s="110"/>
      <c r="BU468" s="110"/>
      <c r="BV468" s="110"/>
      <c r="BW468" s="110"/>
      <c r="BX468" s="110"/>
      <c r="BY468" s="111"/>
      <c r="BZ468" s="106">
        <v>60</v>
      </c>
      <c r="CA468" s="107"/>
      <c r="CB468" s="107"/>
      <c r="CC468" s="107"/>
      <c r="CD468" s="107"/>
      <c r="CE468" s="107"/>
      <c r="CF468" s="107"/>
      <c r="CG468" s="107"/>
      <c r="CH468" s="107"/>
      <c r="CI468" s="107"/>
      <c r="CJ468" s="107"/>
      <c r="CK468" s="107"/>
      <c r="CL468" s="107"/>
      <c r="CM468" s="107"/>
      <c r="CN468" s="107"/>
      <c r="CO468" s="107"/>
      <c r="CP468" s="107"/>
      <c r="CQ468" s="107"/>
      <c r="CR468" s="108"/>
      <c r="CS468" s="94"/>
      <c r="CT468" s="95"/>
      <c r="CU468" s="95"/>
      <c r="CV468" s="95"/>
      <c r="CW468" s="95"/>
      <c r="CX468" s="95"/>
      <c r="CY468" s="95"/>
      <c r="CZ468" s="95"/>
      <c r="DA468" s="102"/>
    </row>
    <row r="469" spans="1:105" ht="12.75">
      <c r="A469" s="81" t="e">
        <f t="shared" si="11"/>
        <v>#REF!</v>
      </c>
      <c r="B469" s="205" t="s">
        <v>350</v>
      </c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7"/>
      <c r="AD469" s="205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  <c r="AP469" s="206"/>
      <c r="AQ469" s="206"/>
      <c r="AR469" s="205" t="s">
        <v>104</v>
      </c>
      <c r="AS469" s="206"/>
      <c r="AT469" s="206"/>
      <c r="AU469" s="206"/>
      <c r="AV469" s="206"/>
      <c r="AW469" s="206"/>
      <c r="AX469" s="206"/>
      <c r="AY469" s="206"/>
      <c r="AZ469" s="206"/>
      <c r="BA469" s="207"/>
      <c r="BB469" s="247"/>
      <c r="BC469" s="248"/>
      <c r="BD469" s="248"/>
      <c r="BE469" s="248"/>
      <c r="BF469" s="248"/>
      <c r="BG469" s="248"/>
      <c r="BH469" s="248"/>
      <c r="BI469" s="248"/>
      <c r="BJ469" s="248"/>
      <c r="BK469" s="248"/>
      <c r="BL469" s="248"/>
      <c r="BM469" s="248"/>
      <c r="BN469" s="248"/>
      <c r="BO469" s="248"/>
      <c r="BP469" s="249"/>
      <c r="BQ469" s="250">
        <f>SUM(BQ446:BQ468)</f>
        <v>92</v>
      </c>
      <c r="BR469" s="122"/>
      <c r="BS469" s="122"/>
      <c r="BT469" s="122"/>
      <c r="BU469" s="122"/>
      <c r="BV469" s="122"/>
      <c r="BW469" s="122"/>
      <c r="BX469" s="122"/>
      <c r="BY469" s="123"/>
      <c r="BZ469" s="251">
        <f>SUM(BZ446:BZ468)</f>
        <v>3196</v>
      </c>
      <c r="CA469" s="252"/>
      <c r="CB469" s="252"/>
      <c r="CC469" s="252"/>
      <c r="CD469" s="252"/>
      <c r="CE469" s="252"/>
      <c r="CF469" s="252"/>
      <c r="CG469" s="252"/>
      <c r="CH469" s="252"/>
      <c r="CI469" s="252"/>
      <c r="CJ469" s="252"/>
      <c r="CK469" s="252"/>
      <c r="CL469" s="252"/>
      <c r="CM469" s="252"/>
      <c r="CN469" s="252"/>
      <c r="CO469" s="252"/>
      <c r="CP469" s="252"/>
      <c r="CQ469" s="252"/>
      <c r="CR469" s="253"/>
      <c r="CS469" s="94"/>
      <c r="CT469" s="95"/>
      <c r="CU469" s="95"/>
      <c r="CV469" s="95"/>
      <c r="CW469" s="95"/>
      <c r="CX469" s="95"/>
      <c r="CY469" s="95"/>
      <c r="CZ469" s="95"/>
      <c r="DA469" s="102"/>
    </row>
    <row r="470" spans="1:105" ht="12.75">
      <c r="A470" s="81" t="e">
        <f t="shared" si="11"/>
        <v>#REF!</v>
      </c>
      <c r="B470" s="94" t="s">
        <v>264</v>
      </c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102"/>
      <c r="AD470" s="94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6" t="s">
        <v>104</v>
      </c>
      <c r="AS470" s="97"/>
      <c r="AT470" s="97"/>
      <c r="AU470" s="97"/>
      <c r="AV470" s="97"/>
      <c r="AW470" s="97"/>
      <c r="AX470" s="97"/>
      <c r="AY470" s="97"/>
      <c r="AZ470" s="97"/>
      <c r="BA470" s="98"/>
      <c r="BB470" s="99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1"/>
      <c r="BQ470" s="109">
        <v>1</v>
      </c>
      <c r="BR470" s="110"/>
      <c r="BS470" s="110"/>
      <c r="BT470" s="110"/>
      <c r="BU470" s="110"/>
      <c r="BV470" s="110"/>
      <c r="BW470" s="110"/>
      <c r="BX470" s="110"/>
      <c r="BY470" s="111"/>
      <c r="BZ470" s="106">
        <v>27.85</v>
      </c>
      <c r="CA470" s="107"/>
      <c r="CB470" s="107"/>
      <c r="CC470" s="107"/>
      <c r="CD470" s="107"/>
      <c r="CE470" s="107"/>
      <c r="CF470" s="107"/>
      <c r="CG470" s="107"/>
      <c r="CH470" s="107"/>
      <c r="CI470" s="107"/>
      <c r="CJ470" s="107"/>
      <c r="CK470" s="107"/>
      <c r="CL470" s="107"/>
      <c r="CM470" s="107"/>
      <c r="CN470" s="107"/>
      <c r="CO470" s="107"/>
      <c r="CP470" s="107"/>
      <c r="CQ470" s="107"/>
      <c r="CR470" s="108"/>
      <c r="CS470" s="94"/>
      <c r="CT470" s="95"/>
      <c r="CU470" s="95"/>
      <c r="CV470" s="95"/>
      <c r="CW470" s="95"/>
      <c r="CX470" s="95"/>
      <c r="CY470" s="95"/>
      <c r="CZ470" s="95"/>
      <c r="DA470" s="102"/>
    </row>
    <row r="471" spans="1:105" ht="12.75">
      <c r="A471" s="81" t="e">
        <f t="shared" si="11"/>
        <v>#REF!</v>
      </c>
      <c r="B471" s="94" t="s">
        <v>263</v>
      </c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102"/>
      <c r="AD471" s="94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6" t="s">
        <v>104</v>
      </c>
      <c r="AS471" s="97"/>
      <c r="AT471" s="97"/>
      <c r="AU471" s="97"/>
      <c r="AV471" s="97"/>
      <c r="AW471" s="97"/>
      <c r="AX471" s="97"/>
      <c r="AY471" s="97"/>
      <c r="AZ471" s="97"/>
      <c r="BA471" s="98"/>
      <c r="BB471" s="99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1"/>
      <c r="BQ471" s="109">
        <v>1</v>
      </c>
      <c r="BR471" s="110"/>
      <c r="BS471" s="110"/>
      <c r="BT471" s="110"/>
      <c r="BU471" s="110"/>
      <c r="BV471" s="110"/>
      <c r="BW471" s="110"/>
      <c r="BX471" s="110"/>
      <c r="BY471" s="111"/>
      <c r="BZ471" s="106">
        <v>30.51</v>
      </c>
      <c r="CA471" s="107"/>
      <c r="CB471" s="107"/>
      <c r="CC471" s="107"/>
      <c r="CD471" s="107"/>
      <c r="CE471" s="107"/>
      <c r="CF471" s="107"/>
      <c r="CG471" s="107"/>
      <c r="CH471" s="107"/>
      <c r="CI471" s="107"/>
      <c r="CJ471" s="107"/>
      <c r="CK471" s="107"/>
      <c r="CL471" s="107"/>
      <c r="CM471" s="107"/>
      <c r="CN471" s="107"/>
      <c r="CO471" s="107"/>
      <c r="CP471" s="107"/>
      <c r="CQ471" s="107"/>
      <c r="CR471" s="108"/>
      <c r="CS471" s="94"/>
      <c r="CT471" s="95"/>
      <c r="CU471" s="95"/>
      <c r="CV471" s="95"/>
      <c r="CW471" s="95"/>
      <c r="CX471" s="95"/>
      <c r="CY471" s="95"/>
      <c r="CZ471" s="95"/>
      <c r="DA471" s="102"/>
    </row>
    <row r="472" spans="1:105" ht="12.75">
      <c r="A472" s="81" t="e">
        <f t="shared" si="11"/>
        <v>#REF!</v>
      </c>
      <c r="B472" s="94" t="s">
        <v>265</v>
      </c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102"/>
      <c r="AD472" s="94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6" t="s">
        <v>105</v>
      </c>
      <c r="AS472" s="97"/>
      <c r="AT472" s="97"/>
      <c r="AU472" s="97"/>
      <c r="AV472" s="97"/>
      <c r="AW472" s="97"/>
      <c r="AX472" s="97"/>
      <c r="AY472" s="97"/>
      <c r="AZ472" s="97"/>
      <c r="BA472" s="98"/>
      <c r="BB472" s="99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1"/>
      <c r="BQ472" s="109">
        <v>1</v>
      </c>
      <c r="BR472" s="110"/>
      <c r="BS472" s="110"/>
      <c r="BT472" s="110"/>
      <c r="BU472" s="110"/>
      <c r="BV472" s="110"/>
      <c r="BW472" s="110"/>
      <c r="BX472" s="110"/>
      <c r="BY472" s="111"/>
      <c r="BZ472" s="106">
        <v>32.92</v>
      </c>
      <c r="CA472" s="107"/>
      <c r="CB472" s="107"/>
      <c r="CC472" s="107"/>
      <c r="CD472" s="107"/>
      <c r="CE472" s="107"/>
      <c r="CF472" s="107"/>
      <c r="CG472" s="107"/>
      <c r="CH472" s="107"/>
      <c r="CI472" s="107"/>
      <c r="CJ472" s="107"/>
      <c r="CK472" s="107"/>
      <c r="CL472" s="107"/>
      <c r="CM472" s="107"/>
      <c r="CN472" s="107"/>
      <c r="CO472" s="107"/>
      <c r="CP472" s="107"/>
      <c r="CQ472" s="107"/>
      <c r="CR472" s="108"/>
      <c r="CS472" s="94"/>
      <c r="CT472" s="95"/>
      <c r="CU472" s="95"/>
      <c r="CV472" s="95"/>
      <c r="CW472" s="95"/>
      <c r="CX472" s="95"/>
      <c r="CY472" s="95"/>
      <c r="CZ472" s="95"/>
      <c r="DA472" s="102"/>
    </row>
    <row r="473" spans="1:105" ht="12.75">
      <c r="A473" s="81" t="e">
        <f t="shared" si="11"/>
        <v>#REF!</v>
      </c>
      <c r="B473" s="94" t="s">
        <v>266</v>
      </c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102"/>
      <c r="AD473" s="94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6" t="s">
        <v>104</v>
      </c>
      <c r="AS473" s="97"/>
      <c r="AT473" s="97"/>
      <c r="AU473" s="97"/>
      <c r="AV473" s="97"/>
      <c r="AW473" s="97"/>
      <c r="AX473" s="97"/>
      <c r="AY473" s="97"/>
      <c r="AZ473" s="97"/>
      <c r="BA473" s="98"/>
      <c r="BB473" s="99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1"/>
      <c r="BQ473" s="109">
        <v>1</v>
      </c>
      <c r="BR473" s="110"/>
      <c r="BS473" s="110"/>
      <c r="BT473" s="110"/>
      <c r="BU473" s="110"/>
      <c r="BV473" s="110"/>
      <c r="BW473" s="110"/>
      <c r="BX473" s="110"/>
      <c r="BY473" s="111"/>
      <c r="BZ473" s="106">
        <v>36.53</v>
      </c>
      <c r="CA473" s="107"/>
      <c r="CB473" s="107"/>
      <c r="CC473" s="107"/>
      <c r="CD473" s="107"/>
      <c r="CE473" s="107"/>
      <c r="CF473" s="107"/>
      <c r="CG473" s="107"/>
      <c r="CH473" s="107"/>
      <c r="CI473" s="107"/>
      <c r="CJ473" s="107"/>
      <c r="CK473" s="107"/>
      <c r="CL473" s="107"/>
      <c r="CM473" s="107"/>
      <c r="CN473" s="107"/>
      <c r="CO473" s="107"/>
      <c r="CP473" s="107"/>
      <c r="CQ473" s="107"/>
      <c r="CR473" s="108"/>
      <c r="CS473" s="94"/>
      <c r="CT473" s="95"/>
      <c r="CU473" s="95"/>
      <c r="CV473" s="95"/>
      <c r="CW473" s="95"/>
      <c r="CX473" s="95"/>
      <c r="CY473" s="95"/>
      <c r="CZ473" s="95"/>
      <c r="DA473" s="102"/>
    </row>
    <row r="474" spans="1:105" ht="12.75">
      <c r="A474" s="81" t="e">
        <f t="shared" si="11"/>
        <v>#REF!</v>
      </c>
      <c r="B474" s="94" t="s">
        <v>267</v>
      </c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102"/>
      <c r="AD474" s="94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6" t="s">
        <v>104</v>
      </c>
      <c r="AS474" s="97"/>
      <c r="AT474" s="97"/>
      <c r="AU474" s="97"/>
      <c r="AV474" s="97"/>
      <c r="AW474" s="97"/>
      <c r="AX474" s="97"/>
      <c r="AY474" s="97"/>
      <c r="AZ474" s="97"/>
      <c r="BA474" s="98"/>
      <c r="BB474" s="99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1"/>
      <c r="BQ474" s="109">
        <v>1</v>
      </c>
      <c r="BR474" s="110"/>
      <c r="BS474" s="110"/>
      <c r="BT474" s="110"/>
      <c r="BU474" s="110"/>
      <c r="BV474" s="110"/>
      <c r="BW474" s="110"/>
      <c r="BX474" s="110"/>
      <c r="BY474" s="111"/>
      <c r="BZ474" s="106">
        <v>40.26</v>
      </c>
      <c r="CA474" s="107"/>
      <c r="CB474" s="107"/>
      <c r="CC474" s="107"/>
      <c r="CD474" s="107"/>
      <c r="CE474" s="107"/>
      <c r="CF474" s="107"/>
      <c r="CG474" s="107"/>
      <c r="CH474" s="107"/>
      <c r="CI474" s="107"/>
      <c r="CJ474" s="107"/>
      <c r="CK474" s="107"/>
      <c r="CL474" s="107"/>
      <c r="CM474" s="107"/>
      <c r="CN474" s="107"/>
      <c r="CO474" s="107"/>
      <c r="CP474" s="107"/>
      <c r="CQ474" s="107"/>
      <c r="CR474" s="108"/>
      <c r="CS474" s="94"/>
      <c r="CT474" s="95"/>
      <c r="CU474" s="95"/>
      <c r="CV474" s="95"/>
      <c r="CW474" s="95"/>
      <c r="CX474" s="95"/>
      <c r="CY474" s="95"/>
      <c r="CZ474" s="95"/>
      <c r="DA474" s="102"/>
    </row>
    <row r="475" spans="1:105" ht="12.75">
      <c r="A475" s="81" t="e">
        <f t="shared" si="11"/>
        <v>#REF!</v>
      </c>
      <c r="B475" s="94" t="s">
        <v>268</v>
      </c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102"/>
      <c r="AD475" s="94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6" t="s">
        <v>104</v>
      </c>
      <c r="AS475" s="97"/>
      <c r="AT475" s="97"/>
      <c r="AU475" s="97"/>
      <c r="AV475" s="97"/>
      <c r="AW475" s="97"/>
      <c r="AX475" s="97"/>
      <c r="AY475" s="97"/>
      <c r="AZ475" s="97"/>
      <c r="BA475" s="98"/>
      <c r="BB475" s="99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1"/>
      <c r="BQ475" s="109">
        <v>1</v>
      </c>
      <c r="BR475" s="110"/>
      <c r="BS475" s="110"/>
      <c r="BT475" s="110"/>
      <c r="BU475" s="110"/>
      <c r="BV475" s="110"/>
      <c r="BW475" s="110"/>
      <c r="BX475" s="110"/>
      <c r="BY475" s="111"/>
      <c r="BZ475" s="106">
        <v>40.26</v>
      </c>
      <c r="CA475" s="107"/>
      <c r="CB475" s="107"/>
      <c r="CC475" s="107"/>
      <c r="CD475" s="107"/>
      <c r="CE475" s="107"/>
      <c r="CF475" s="107"/>
      <c r="CG475" s="107"/>
      <c r="CH475" s="107"/>
      <c r="CI475" s="107"/>
      <c r="CJ475" s="107"/>
      <c r="CK475" s="107"/>
      <c r="CL475" s="107"/>
      <c r="CM475" s="107"/>
      <c r="CN475" s="107"/>
      <c r="CO475" s="107"/>
      <c r="CP475" s="107"/>
      <c r="CQ475" s="107"/>
      <c r="CR475" s="108"/>
      <c r="CS475" s="94"/>
      <c r="CT475" s="95"/>
      <c r="CU475" s="95"/>
      <c r="CV475" s="95"/>
      <c r="CW475" s="95"/>
      <c r="CX475" s="95"/>
      <c r="CY475" s="95"/>
      <c r="CZ475" s="95"/>
      <c r="DA475" s="102"/>
    </row>
    <row r="476" spans="1:105" ht="12.75">
      <c r="A476" s="81" t="e">
        <f t="shared" si="11"/>
        <v>#REF!</v>
      </c>
      <c r="B476" s="94" t="s">
        <v>269</v>
      </c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102"/>
      <c r="AD476" s="17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96" t="s">
        <v>104</v>
      </c>
      <c r="AS476" s="97"/>
      <c r="AT476" s="97"/>
      <c r="AU476" s="97"/>
      <c r="AV476" s="97"/>
      <c r="AW476" s="97"/>
      <c r="AX476" s="97"/>
      <c r="AY476" s="97"/>
      <c r="AZ476" s="97"/>
      <c r="BA476" s="98"/>
      <c r="BB476" s="99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1"/>
      <c r="BQ476" s="109">
        <v>1</v>
      </c>
      <c r="BR476" s="110"/>
      <c r="BS476" s="110"/>
      <c r="BT476" s="110"/>
      <c r="BU476" s="110"/>
      <c r="BV476" s="110"/>
      <c r="BW476" s="110"/>
      <c r="BX476" s="110"/>
      <c r="BY476" s="111"/>
      <c r="BZ476" s="106">
        <v>42.77</v>
      </c>
      <c r="CA476" s="107"/>
      <c r="CB476" s="107"/>
      <c r="CC476" s="107"/>
      <c r="CD476" s="107"/>
      <c r="CE476" s="107"/>
      <c r="CF476" s="107"/>
      <c r="CG476" s="107"/>
      <c r="CH476" s="107"/>
      <c r="CI476" s="107"/>
      <c r="CJ476" s="107"/>
      <c r="CK476" s="107"/>
      <c r="CL476" s="107"/>
      <c r="CM476" s="107"/>
      <c r="CN476" s="107"/>
      <c r="CO476" s="107"/>
      <c r="CP476" s="107"/>
      <c r="CQ476" s="107"/>
      <c r="CR476" s="108"/>
      <c r="CS476" s="17"/>
      <c r="CT476" s="18"/>
      <c r="CU476" s="18"/>
      <c r="CV476" s="18"/>
      <c r="CW476" s="18"/>
      <c r="CX476" s="18"/>
      <c r="CY476" s="18"/>
      <c r="CZ476" s="18"/>
      <c r="DA476" s="19"/>
    </row>
    <row r="477" spans="1:105" ht="12.75">
      <c r="A477" s="81" t="e">
        <f t="shared" si="11"/>
        <v>#REF!</v>
      </c>
      <c r="B477" s="205" t="s">
        <v>351</v>
      </c>
      <c r="C477" s="206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7"/>
      <c r="AD477" s="205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5" t="s">
        <v>104</v>
      </c>
      <c r="AS477" s="206"/>
      <c r="AT477" s="206"/>
      <c r="AU477" s="206"/>
      <c r="AV477" s="206"/>
      <c r="AW477" s="206"/>
      <c r="AX477" s="206"/>
      <c r="AY477" s="206"/>
      <c r="AZ477" s="206"/>
      <c r="BA477" s="207"/>
      <c r="BB477" s="247"/>
      <c r="BC477" s="248"/>
      <c r="BD477" s="248"/>
      <c r="BE477" s="248"/>
      <c r="BF477" s="248"/>
      <c r="BG477" s="248"/>
      <c r="BH477" s="248"/>
      <c r="BI477" s="248"/>
      <c r="BJ477" s="248"/>
      <c r="BK477" s="248"/>
      <c r="BL477" s="248"/>
      <c r="BM477" s="248"/>
      <c r="BN477" s="248"/>
      <c r="BO477" s="248"/>
      <c r="BP477" s="249"/>
      <c r="BQ477" s="250">
        <v>7</v>
      </c>
      <c r="BR477" s="122"/>
      <c r="BS477" s="122"/>
      <c r="BT477" s="122"/>
      <c r="BU477" s="122"/>
      <c r="BV477" s="122"/>
      <c r="BW477" s="122"/>
      <c r="BX477" s="122"/>
      <c r="BY477" s="123"/>
      <c r="BZ477" s="251">
        <f>SUM(BZ470:BZ476)</f>
        <v>251.1</v>
      </c>
      <c r="CA477" s="252"/>
      <c r="CB477" s="252"/>
      <c r="CC477" s="252"/>
      <c r="CD477" s="252"/>
      <c r="CE477" s="252"/>
      <c r="CF477" s="252"/>
      <c r="CG477" s="252"/>
      <c r="CH477" s="252"/>
      <c r="CI477" s="252"/>
      <c r="CJ477" s="252"/>
      <c r="CK477" s="252"/>
      <c r="CL477" s="252"/>
      <c r="CM477" s="252"/>
      <c r="CN477" s="252"/>
      <c r="CO477" s="252"/>
      <c r="CP477" s="252"/>
      <c r="CQ477" s="252"/>
      <c r="CR477" s="253"/>
      <c r="CS477" s="94"/>
      <c r="CT477" s="95"/>
      <c r="CU477" s="95"/>
      <c r="CV477" s="95"/>
      <c r="CW477" s="95"/>
      <c r="CX477" s="95"/>
      <c r="CY477" s="95"/>
      <c r="CZ477" s="95"/>
      <c r="DA477" s="102"/>
    </row>
    <row r="478" spans="1:105" ht="12.75">
      <c r="A478" s="81" t="e">
        <f t="shared" si="11"/>
        <v>#REF!</v>
      </c>
      <c r="B478" s="94" t="s">
        <v>270</v>
      </c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102"/>
      <c r="AD478" s="241"/>
      <c r="AE478" s="239"/>
      <c r="AF478" s="239"/>
      <c r="AG478" s="239"/>
      <c r="AH478" s="239"/>
      <c r="AI478" s="239"/>
      <c r="AJ478" s="239"/>
      <c r="AK478" s="239"/>
      <c r="AL478" s="239"/>
      <c r="AM478" s="239"/>
      <c r="AN478" s="239"/>
      <c r="AO478" s="239"/>
      <c r="AP478" s="239"/>
      <c r="AQ478" s="239"/>
      <c r="AR478" s="96" t="s">
        <v>104</v>
      </c>
      <c r="AS478" s="97"/>
      <c r="AT478" s="97"/>
      <c r="AU478" s="97"/>
      <c r="AV478" s="97"/>
      <c r="AW478" s="97"/>
      <c r="AX478" s="97"/>
      <c r="AY478" s="97"/>
      <c r="AZ478" s="97"/>
      <c r="BA478" s="98"/>
      <c r="BB478" s="99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1"/>
      <c r="BQ478" s="109">
        <v>1</v>
      </c>
      <c r="BR478" s="110"/>
      <c r="BS478" s="110"/>
      <c r="BT478" s="110"/>
      <c r="BU478" s="110"/>
      <c r="BV478" s="110"/>
      <c r="BW478" s="110"/>
      <c r="BX478" s="110"/>
      <c r="BY478" s="111"/>
      <c r="BZ478" s="106">
        <v>195.02</v>
      </c>
      <c r="CA478" s="107"/>
      <c r="CB478" s="107"/>
      <c r="CC478" s="107"/>
      <c r="CD478" s="107"/>
      <c r="CE478" s="107"/>
      <c r="CF478" s="107"/>
      <c r="CG478" s="107"/>
      <c r="CH478" s="107"/>
      <c r="CI478" s="107"/>
      <c r="CJ478" s="107"/>
      <c r="CK478" s="107"/>
      <c r="CL478" s="107"/>
      <c r="CM478" s="107"/>
      <c r="CN478" s="107"/>
      <c r="CO478" s="107"/>
      <c r="CP478" s="107"/>
      <c r="CQ478" s="107"/>
      <c r="CR478" s="108"/>
      <c r="CS478" s="241"/>
      <c r="CT478" s="239"/>
      <c r="CU478" s="239"/>
      <c r="CV478" s="239"/>
      <c r="CW478" s="239"/>
      <c r="CX478" s="239"/>
      <c r="CY478" s="239"/>
      <c r="CZ478" s="239"/>
      <c r="DA478" s="240"/>
    </row>
    <row r="479" spans="1:105" ht="12.75">
      <c r="A479" s="81" t="e">
        <f t="shared" si="11"/>
        <v>#REF!</v>
      </c>
      <c r="B479" s="205" t="s">
        <v>352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7"/>
      <c r="AD479" s="205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5" t="s">
        <v>104</v>
      </c>
      <c r="AS479" s="206"/>
      <c r="AT479" s="206"/>
      <c r="AU479" s="206"/>
      <c r="AV479" s="206"/>
      <c r="AW479" s="206"/>
      <c r="AX479" s="206"/>
      <c r="AY479" s="206"/>
      <c r="AZ479" s="206"/>
      <c r="BA479" s="207"/>
      <c r="BB479" s="247"/>
      <c r="BC479" s="248"/>
      <c r="BD479" s="248"/>
      <c r="BE479" s="248"/>
      <c r="BF479" s="248"/>
      <c r="BG479" s="248"/>
      <c r="BH479" s="248"/>
      <c r="BI479" s="248"/>
      <c r="BJ479" s="248"/>
      <c r="BK479" s="248"/>
      <c r="BL479" s="248"/>
      <c r="BM479" s="248"/>
      <c r="BN479" s="248"/>
      <c r="BO479" s="248"/>
      <c r="BP479" s="249"/>
      <c r="BQ479" s="250">
        <v>1</v>
      </c>
      <c r="BR479" s="122"/>
      <c r="BS479" s="122"/>
      <c r="BT479" s="122"/>
      <c r="BU479" s="122"/>
      <c r="BV479" s="122"/>
      <c r="BW479" s="122"/>
      <c r="BX479" s="122"/>
      <c r="BY479" s="123"/>
      <c r="BZ479" s="251">
        <f>SUM(BZ478)</f>
        <v>195.02</v>
      </c>
      <c r="CA479" s="252"/>
      <c r="CB479" s="252"/>
      <c r="CC479" s="252"/>
      <c r="CD479" s="252"/>
      <c r="CE479" s="252"/>
      <c r="CF479" s="252"/>
      <c r="CG479" s="252"/>
      <c r="CH479" s="252"/>
      <c r="CI479" s="252"/>
      <c r="CJ479" s="252"/>
      <c r="CK479" s="252"/>
      <c r="CL479" s="252"/>
      <c r="CM479" s="252"/>
      <c r="CN479" s="252"/>
      <c r="CO479" s="252"/>
      <c r="CP479" s="252"/>
      <c r="CQ479" s="252"/>
      <c r="CR479" s="253"/>
      <c r="CS479" s="94"/>
      <c r="CT479" s="95"/>
      <c r="CU479" s="95"/>
      <c r="CV479" s="95"/>
      <c r="CW479" s="95"/>
      <c r="CX479" s="95"/>
      <c r="CY479" s="95"/>
      <c r="CZ479" s="95"/>
      <c r="DA479" s="102"/>
    </row>
    <row r="480" spans="1:105" ht="12.75">
      <c r="A480" s="81" t="e">
        <f t="shared" si="11"/>
        <v>#REF!</v>
      </c>
      <c r="B480" s="94" t="s">
        <v>271</v>
      </c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102"/>
      <c r="AD480" s="94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6" t="s">
        <v>104</v>
      </c>
      <c r="AS480" s="97"/>
      <c r="AT480" s="97"/>
      <c r="AU480" s="97"/>
      <c r="AV480" s="97"/>
      <c r="AW480" s="97"/>
      <c r="AX480" s="97"/>
      <c r="AY480" s="97"/>
      <c r="AZ480" s="97"/>
      <c r="BA480" s="98"/>
      <c r="BB480" s="99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1"/>
      <c r="BQ480" s="184">
        <v>1</v>
      </c>
      <c r="BR480" s="110"/>
      <c r="BS480" s="110"/>
      <c r="BT480" s="110"/>
      <c r="BU480" s="110"/>
      <c r="BV480" s="110"/>
      <c r="BW480" s="110"/>
      <c r="BX480" s="110"/>
      <c r="BY480" s="111"/>
      <c r="BZ480" s="106">
        <v>102.08</v>
      </c>
      <c r="CA480" s="107"/>
      <c r="CB480" s="107"/>
      <c r="CC480" s="107"/>
      <c r="CD480" s="107"/>
      <c r="CE480" s="107"/>
      <c r="CF480" s="107"/>
      <c r="CG480" s="107"/>
      <c r="CH480" s="107"/>
      <c r="CI480" s="107"/>
      <c r="CJ480" s="107"/>
      <c r="CK480" s="107"/>
      <c r="CL480" s="107"/>
      <c r="CM480" s="107"/>
      <c r="CN480" s="107"/>
      <c r="CO480" s="107"/>
      <c r="CP480" s="107"/>
      <c r="CQ480" s="107"/>
      <c r="CR480" s="108"/>
      <c r="CS480" s="94"/>
      <c r="CT480" s="95"/>
      <c r="CU480" s="95"/>
      <c r="CV480" s="95"/>
      <c r="CW480" s="95"/>
      <c r="CX480" s="95"/>
      <c r="CY480" s="95"/>
      <c r="CZ480" s="95"/>
      <c r="DA480" s="102"/>
    </row>
    <row r="481" spans="1:105" ht="12.75">
      <c r="A481" s="81" t="e">
        <f t="shared" si="11"/>
        <v>#REF!</v>
      </c>
      <c r="B481" s="94" t="s">
        <v>272</v>
      </c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102"/>
      <c r="AD481" s="94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6" t="s">
        <v>104</v>
      </c>
      <c r="AS481" s="97"/>
      <c r="AT481" s="97"/>
      <c r="AU481" s="97"/>
      <c r="AV481" s="97"/>
      <c r="AW481" s="97"/>
      <c r="AX481" s="97"/>
      <c r="AY481" s="97"/>
      <c r="AZ481" s="97"/>
      <c r="BA481" s="98"/>
      <c r="BB481" s="99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1"/>
      <c r="BQ481" s="184">
        <v>1</v>
      </c>
      <c r="BR481" s="110"/>
      <c r="BS481" s="110"/>
      <c r="BT481" s="110"/>
      <c r="BU481" s="110"/>
      <c r="BV481" s="110"/>
      <c r="BW481" s="110"/>
      <c r="BX481" s="110"/>
      <c r="BY481" s="111"/>
      <c r="BZ481" s="106">
        <v>82.64</v>
      </c>
      <c r="CA481" s="107"/>
      <c r="CB481" s="107"/>
      <c r="CC481" s="107"/>
      <c r="CD481" s="107"/>
      <c r="CE481" s="107"/>
      <c r="CF481" s="107"/>
      <c r="CG481" s="107"/>
      <c r="CH481" s="107"/>
      <c r="CI481" s="107"/>
      <c r="CJ481" s="107"/>
      <c r="CK481" s="107"/>
      <c r="CL481" s="107"/>
      <c r="CM481" s="107"/>
      <c r="CN481" s="107"/>
      <c r="CO481" s="107"/>
      <c r="CP481" s="107"/>
      <c r="CQ481" s="107"/>
      <c r="CR481" s="108"/>
      <c r="CS481" s="94"/>
      <c r="CT481" s="95"/>
      <c r="CU481" s="95"/>
      <c r="CV481" s="95"/>
      <c r="CW481" s="95"/>
      <c r="CX481" s="95"/>
      <c r="CY481" s="95"/>
      <c r="CZ481" s="95"/>
      <c r="DA481" s="102"/>
    </row>
    <row r="482" spans="1:105" ht="12.75">
      <c r="A482" s="81" t="e">
        <f t="shared" si="11"/>
        <v>#REF!</v>
      </c>
      <c r="B482" s="205" t="s">
        <v>353</v>
      </c>
      <c r="C482" s="206"/>
      <c r="D482" s="206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7"/>
      <c r="AD482" s="205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5" t="s">
        <v>105</v>
      </c>
      <c r="AS482" s="206"/>
      <c r="AT482" s="206"/>
      <c r="AU482" s="206"/>
      <c r="AV482" s="206"/>
      <c r="AW482" s="206"/>
      <c r="AX482" s="206"/>
      <c r="AY482" s="206"/>
      <c r="AZ482" s="206"/>
      <c r="BA482" s="207"/>
      <c r="BB482" s="247"/>
      <c r="BC482" s="248"/>
      <c r="BD482" s="248"/>
      <c r="BE482" s="248"/>
      <c r="BF482" s="248"/>
      <c r="BG482" s="248"/>
      <c r="BH482" s="248"/>
      <c r="BI482" s="248"/>
      <c r="BJ482" s="248"/>
      <c r="BK482" s="248"/>
      <c r="BL482" s="248"/>
      <c r="BM482" s="248"/>
      <c r="BN482" s="248"/>
      <c r="BO482" s="248"/>
      <c r="BP482" s="249"/>
      <c r="BQ482" s="250">
        <v>2</v>
      </c>
      <c r="BR482" s="122"/>
      <c r="BS482" s="122"/>
      <c r="BT482" s="122"/>
      <c r="BU482" s="122"/>
      <c r="BV482" s="122"/>
      <c r="BW482" s="122"/>
      <c r="BX482" s="122"/>
      <c r="BY482" s="123"/>
      <c r="BZ482" s="251">
        <f>SUM(BZ480:BZ481)</f>
        <v>184.72</v>
      </c>
      <c r="CA482" s="252"/>
      <c r="CB482" s="252"/>
      <c r="CC482" s="252"/>
      <c r="CD482" s="252"/>
      <c r="CE482" s="252"/>
      <c r="CF482" s="252"/>
      <c r="CG482" s="252"/>
      <c r="CH482" s="252"/>
      <c r="CI482" s="252"/>
      <c r="CJ482" s="252"/>
      <c r="CK482" s="252"/>
      <c r="CL482" s="252"/>
      <c r="CM482" s="252"/>
      <c r="CN482" s="252"/>
      <c r="CO482" s="252"/>
      <c r="CP482" s="252"/>
      <c r="CQ482" s="252"/>
      <c r="CR482" s="253"/>
      <c r="CS482" s="94"/>
      <c r="CT482" s="95"/>
      <c r="CU482" s="95"/>
      <c r="CV482" s="95"/>
      <c r="CW482" s="95"/>
      <c r="CX482" s="95"/>
      <c r="CY482" s="95"/>
      <c r="CZ482" s="95"/>
      <c r="DA482" s="102"/>
    </row>
    <row r="483" spans="1:105" ht="12.75">
      <c r="A483" s="81" t="e">
        <f t="shared" si="11"/>
        <v>#REF!</v>
      </c>
      <c r="B483" s="94" t="s">
        <v>273</v>
      </c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102"/>
      <c r="AD483" s="94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6" t="s">
        <v>104</v>
      </c>
      <c r="AS483" s="97"/>
      <c r="AT483" s="97"/>
      <c r="AU483" s="97"/>
      <c r="AV483" s="97"/>
      <c r="AW483" s="97"/>
      <c r="AX483" s="97"/>
      <c r="AY483" s="97"/>
      <c r="AZ483" s="97"/>
      <c r="BA483" s="98"/>
      <c r="BB483" s="99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1"/>
      <c r="BQ483" s="184">
        <v>1</v>
      </c>
      <c r="BR483" s="110"/>
      <c r="BS483" s="110"/>
      <c r="BT483" s="110"/>
      <c r="BU483" s="110"/>
      <c r="BV483" s="110"/>
      <c r="BW483" s="110"/>
      <c r="BX483" s="110"/>
      <c r="BY483" s="111"/>
      <c r="BZ483" s="106">
        <v>149.5</v>
      </c>
      <c r="CA483" s="107"/>
      <c r="CB483" s="107"/>
      <c r="CC483" s="107"/>
      <c r="CD483" s="107"/>
      <c r="CE483" s="107"/>
      <c r="CF483" s="107"/>
      <c r="CG483" s="107"/>
      <c r="CH483" s="107"/>
      <c r="CI483" s="107"/>
      <c r="CJ483" s="107"/>
      <c r="CK483" s="107"/>
      <c r="CL483" s="107"/>
      <c r="CM483" s="107"/>
      <c r="CN483" s="107"/>
      <c r="CO483" s="107"/>
      <c r="CP483" s="107"/>
      <c r="CQ483" s="107"/>
      <c r="CR483" s="108"/>
      <c r="CS483" s="94"/>
      <c r="CT483" s="95"/>
      <c r="CU483" s="95"/>
      <c r="CV483" s="95"/>
      <c r="CW483" s="95"/>
      <c r="CX483" s="95"/>
      <c r="CY483" s="95"/>
      <c r="CZ483" s="95"/>
      <c r="DA483" s="102"/>
    </row>
    <row r="484" spans="1:105" ht="12.75">
      <c r="A484" s="81" t="e">
        <f t="shared" si="11"/>
        <v>#REF!</v>
      </c>
      <c r="B484" s="94" t="s">
        <v>274</v>
      </c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102"/>
      <c r="AD484" s="94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6" t="s">
        <v>104</v>
      </c>
      <c r="AS484" s="97"/>
      <c r="AT484" s="97"/>
      <c r="AU484" s="97"/>
      <c r="AV484" s="97"/>
      <c r="AW484" s="97"/>
      <c r="AX484" s="97"/>
      <c r="AY484" s="97"/>
      <c r="AZ484" s="97"/>
      <c r="BA484" s="98"/>
      <c r="BB484" s="99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1"/>
      <c r="BQ484" s="184">
        <v>1</v>
      </c>
      <c r="BR484" s="110"/>
      <c r="BS484" s="110"/>
      <c r="BT484" s="110"/>
      <c r="BU484" s="110"/>
      <c r="BV484" s="110"/>
      <c r="BW484" s="110"/>
      <c r="BX484" s="110"/>
      <c r="BY484" s="111"/>
      <c r="BZ484" s="106">
        <v>99</v>
      </c>
      <c r="CA484" s="107"/>
      <c r="CB484" s="107"/>
      <c r="CC484" s="107"/>
      <c r="CD484" s="107"/>
      <c r="CE484" s="107"/>
      <c r="CF484" s="107"/>
      <c r="CG484" s="107"/>
      <c r="CH484" s="107"/>
      <c r="CI484" s="107"/>
      <c r="CJ484" s="107"/>
      <c r="CK484" s="107"/>
      <c r="CL484" s="107"/>
      <c r="CM484" s="107"/>
      <c r="CN484" s="107"/>
      <c r="CO484" s="107"/>
      <c r="CP484" s="107"/>
      <c r="CQ484" s="107"/>
      <c r="CR484" s="108"/>
      <c r="CS484" s="94"/>
      <c r="CT484" s="95"/>
      <c r="CU484" s="95"/>
      <c r="CV484" s="95"/>
      <c r="CW484" s="95"/>
      <c r="CX484" s="95"/>
      <c r="CY484" s="95"/>
      <c r="CZ484" s="95"/>
      <c r="DA484" s="102"/>
    </row>
    <row r="485" spans="1:105" ht="12.75">
      <c r="A485" s="81" t="e">
        <f t="shared" si="11"/>
        <v>#REF!</v>
      </c>
      <c r="B485" s="205" t="s">
        <v>354</v>
      </c>
      <c r="C485" s="206"/>
      <c r="D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7"/>
      <c r="AD485" s="205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5" t="s">
        <v>104</v>
      </c>
      <c r="AS485" s="206"/>
      <c r="AT485" s="206"/>
      <c r="AU485" s="206"/>
      <c r="AV485" s="206"/>
      <c r="AW485" s="206"/>
      <c r="AX485" s="206"/>
      <c r="AY485" s="206"/>
      <c r="AZ485" s="206"/>
      <c r="BA485" s="207"/>
      <c r="BB485" s="247"/>
      <c r="BC485" s="248"/>
      <c r="BD485" s="248"/>
      <c r="BE485" s="248"/>
      <c r="BF485" s="248"/>
      <c r="BG485" s="248"/>
      <c r="BH485" s="248"/>
      <c r="BI485" s="248"/>
      <c r="BJ485" s="248"/>
      <c r="BK485" s="248"/>
      <c r="BL485" s="248"/>
      <c r="BM485" s="248"/>
      <c r="BN485" s="248"/>
      <c r="BO485" s="248"/>
      <c r="BP485" s="249"/>
      <c r="BQ485" s="250">
        <v>2</v>
      </c>
      <c r="BR485" s="122"/>
      <c r="BS485" s="122"/>
      <c r="BT485" s="122"/>
      <c r="BU485" s="122"/>
      <c r="BV485" s="122"/>
      <c r="BW485" s="122"/>
      <c r="BX485" s="122"/>
      <c r="BY485" s="123"/>
      <c r="BZ485" s="251">
        <f>SUM(BZ483:BZ484)</f>
        <v>248.5</v>
      </c>
      <c r="CA485" s="252"/>
      <c r="CB485" s="252"/>
      <c r="CC485" s="252"/>
      <c r="CD485" s="252"/>
      <c r="CE485" s="252"/>
      <c r="CF485" s="252"/>
      <c r="CG485" s="252"/>
      <c r="CH485" s="252"/>
      <c r="CI485" s="252"/>
      <c r="CJ485" s="252"/>
      <c r="CK485" s="252"/>
      <c r="CL485" s="252"/>
      <c r="CM485" s="252"/>
      <c r="CN485" s="252"/>
      <c r="CO485" s="252"/>
      <c r="CP485" s="252"/>
      <c r="CQ485" s="252"/>
      <c r="CR485" s="253"/>
      <c r="CS485" s="94"/>
      <c r="CT485" s="95"/>
      <c r="CU485" s="95"/>
      <c r="CV485" s="95"/>
      <c r="CW485" s="95"/>
      <c r="CX485" s="95"/>
      <c r="CY485" s="95"/>
      <c r="CZ485" s="95"/>
      <c r="DA485" s="102"/>
    </row>
    <row r="486" spans="1:105" ht="27" customHeight="1">
      <c r="A486" s="81" t="e">
        <f t="shared" si="11"/>
        <v>#REF!</v>
      </c>
      <c r="B486" s="94" t="s">
        <v>275</v>
      </c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102"/>
      <c r="AD486" s="94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6" t="s">
        <v>104</v>
      </c>
      <c r="AS486" s="97"/>
      <c r="AT486" s="97"/>
      <c r="AU486" s="97"/>
      <c r="AV486" s="97"/>
      <c r="AW486" s="97"/>
      <c r="AX486" s="97"/>
      <c r="AY486" s="97"/>
      <c r="AZ486" s="97"/>
      <c r="BA486" s="98"/>
      <c r="BB486" s="99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1"/>
      <c r="BQ486" s="184">
        <v>1</v>
      </c>
      <c r="BR486" s="110"/>
      <c r="BS486" s="110"/>
      <c r="BT486" s="110"/>
      <c r="BU486" s="110"/>
      <c r="BV486" s="110"/>
      <c r="BW486" s="110"/>
      <c r="BX486" s="110"/>
      <c r="BY486" s="111"/>
      <c r="BZ486" s="106">
        <v>55.67</v>
      </c>
      <c r="CA486" s="107"/>
      <c r="CB486" s="107"/>
      <c r="CC486" s="107"/>
      <c r="CD486" s="107"/>
      <c r="CE486" s="107"/>
      <c r="CF486" s="107"/>
      <c r="CG486" s="107"/>
      <c r="CH486" s="107"/>
      <c r="CI486" s="107"/>
      <c r="CJ486" s="107"/>
      <c r="CK486" s="107"/>
      <c r="CL486" s="107"/>
      <c r="CM486" s="107"/>
      <c r="CN486" s="107"/>
      <c r="CO486" s="107"/>
      <c r="CP486" s="107"/>
      <c r="CQ486" s="107"/>
      <c r="CR486" s="108"/>
      <c r="CS486" s="94"/>
      <c r="CT486" s="95"/>
      <c r="CU486" s="95"/>
      <c r="CV486" s="95"/>
      <c r="CW486" s="95"/>
      <c r="CX486" s="95"/>
      <c r="CY486" s="95"/>
      <c r="CZ486" s="95"/>
      <c r="DA486" s="102"/>
    </row>
    <row r="487" spans="1:105" ht="12.75">
      <c r="A487" s="81" t="e">
        <f t="shared" si="11"/>
        <v>#REF!</v>
      </c>
      <c r="B487" s="94" t="s">
        <v>276</v>
      </c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102"/>
      <c r="AD487" s="94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6" t="s">
        <v>104</v>
      </c>
      <c r="AS487" s="97"/>
      <c r="AT487" s="97"/>
      <c r="AU487" s="97"/>
      <c r="AV487" s="97"/>
      <c r="AW487" s="97"/>
      <c r="AX487" s="97"/>
      <c r="AY487" s="97"/>
      <c r="AZ487" s="97"/>
      <c r="BA487" s="98"/>
      <c r="BB487" s="99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1"/>
      <c r="BQ487" s="184">
        <v>1</v>
      </c>
      <c r="BR487" s="110"/>
      <c r="BS487" s="110"/>
      <c r="BT487" s="110"/>
      <c r="BU487" s="110"/>
      <c r="BV487" s="110"/>
      <c r="BW487" s="110"/>
      <c r="BX487" s="110"/>
      <c r="BY487" s="111"/>
      <c r="BZ487" s="106">
        <v>56.79</v>
      </c>
      <c r="CA487" s="107"/>
      <c r="CB487" s="107"/>
      <c r="CC487" s="107"/>
      <c r="CD487" s="107"/>
      <c r="CE487" s="107"/>
      <c r="CF487" s="107"/>
      <c r="CG487" s="107"/>
      <c r="CH487" s="107"/>
      <c r="CI487" s="107"/>
      <c r="CJ487" s="107"/>
      <c r="CK487" s="107"/>
      <c r="CL487" s="107"/>
      <c r="CM487" s="107"/>
      <c r="CN487" s="107"/>
      <c r="CO487" s="107"/>
      <c r="CP487" s="107"/>
      <c r="CQ487" s="107"/>
      <c r="CR487" s="108"/>
      <c r="CS487" s="94"/>
      <c r="CT487" s="95"/>
      <c r="CU487" s="95"/>
      <c r="CV487" s="95"/>
      <c r="CW487" s="95"/>
      <c r="CX487" s="95"/>
      <c r="CY487" s="95"/>
      <c r="CZ487" s="95"/>
      <c r="DA487" s="102"/>
    </row>
    <row r="488" spans="1:105" ht="12.75">
      <c r="A488" s="81" t="e">
        <f t="shared" si="11"/>
        <v>#REF!</v>
      </c>
      <c r="B488" s="94" t="s">
        <v>277</v>
      </c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102"/>
      <c r="AD488" s="94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6" t="s">
        <v>104</v>
      </c>
      <c r="AS488" s="97"/>
      <c r="AT488" s="97"/>
      <c r="AU488" s="97"/>
      <c r="AV488" s="97"/>
      <c r="AW488" s="97"/>
      <c r="AX488" s="97"/>
      <c r="AY488" s="97"/>
      <c r="AZ488" s="97"/>
      <c r="BA488" s="98"/>
      <c r="BB488" s="99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1"/>
      <c r="BQ488" s="184">
        <v>1</v>
      </c>
      <c r="BR488" s="110"/>
      <c r="BS488" s="110"/>
      <c r="BT488" s="110"/>
      <c r="BU488" s="110"/>
      <c r="BV488" s="110"/>
      <c r="BW488" s="110"/>
      <c r="BX488" s="110"/>
      <c r="BY488" s="111"/>
      <c r="BZ488" s="106">
        <v>47.86</v>
      </c>
      <c r="CA488" s="107"/>
      <c r="CB488" s="107"/>
      <c r="CC488" s="107"/>
      <c r="CD488" s="107"/>
      <c r="CE488" s="107"/>
      <c r="CF488" s="107"/>
      <c r="CG488" s="107"/>
      <c r="CH488" s="107"/>
      <c r="CI488" s="107"/>
      <c r="CJ488" s="107"/>
      <c r="CK488" s="107"/>
      <c r="CL488" s="107"/>
      <c r="CM488" s="107"/>
      <c r="CN488" s="107"/>
      <c r="CO488" s="107"/>
      <c r="CP488" s="107"/>
      <c r="CQ488" s="107"/>
      <c r="CR488" s="108"/>
      <c r="CS488" s="94"/>
      <c r="CT488" s="95"/>
      <c r="CU488" s="95"/>
      <c r="CV488" s="95"/>
      <c r="CW488" s="95"/>
      <c r="CX488" s="95"/>
      <c r="CY488" s="95"/>
      <c r="CZ488" s="95"/>
      <c r="DA488" s="102"/>
    </row>
    <row r="489" spans="1:105" ht="12.75">
      <c r="A489" s="81" t="e">
        <f t="shared" si="11"/>
        <v>#REF!</v>
      </c>
      <c r="B489" s="94" t="s">
        <v>278</v>
      </c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102"/>
      <c r="AD489" s="17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96" t="s">
        <v>105</v>
      </c>
      <c r="AS489" s="97"/>
      <c r="AT489" s="97"/>
      <c r="AU489" s="97"/>
      <c r="AV489" s="97"/>
      <c r="AW489" s="97"/>
      <c r="AX489" s="97"/>
      <c r="AY489" s="97"/>
      <c r="AZ489" s="97"/>
      <c r="BA489" s="98"/>
      <c r="BB489" s="20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2"/>
      <c r="BQ489" s="184">
        <v>1</v>
      </c>
      <c r="BR489" s="110"/>
      <c r="BS489" s="110"/>
      <c r="BT489" s="110"/>
      <c r="BU489" s="110"/>
      <c r="BV489" s="110"/>
      <c r="BW489" s="110"/>
      <c r="BX489" s="110"/>
      <c r="BY489" s="111"/>
      <c r="BZ489" s="106">
        <v>129.27</v>
      </c>
      <c r="CA489" s="107"/>
      <c r="CB489" s="107"/>
      <c r="CC489" s="107"/>
      <c r="CD489" s="107"/>
      <c r="CE489" s="107"/>
      <c r="CF489" s="107"/>
      <c r="CG489" s="107"/>
      <c r="CH489" s="107"/>
      <c r="CI489" s="107"/>
      <c r="CJ489" s="107"/>
      <c r="CK489" s="107"/>
      <c r="CL489" s="107"/>
      <c r="CM489" s="107"/>
      <c r="CN489" s="107"/>
      <c r="CO489" s="107"/>
      <c r="CP489" s="107"/>
      <c r="CQ489" s="107"/>
      <c r="CR489" s="108"/>
      <c r="CS489" s="17"/>
      <c r="CT489" s="18"/>
      <c r="CU489" s="18"/>
      <c r="CV489" s="18"/>
      <c r="CW489" s="18"/>
      <c r="CX489" s="18"/>
      <c r="CY489" s="18"/>
      <c r="CZ489" s="18"/>
      <c r="DA489" s="19"/>
    </row>
    <row r="490" spans="1:105" ht="12.75">
      <c r="A490" s="81" t="e">
        <f t="shared" si="11"/>
        <v>#REF!</v>
      </c>
      <c r="B490" s="94" t="s">
        <v>279</v>
      </c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102"/>
      <c r="AD490" s="94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6" t="s">
        <v>104</v>
      </c>
      <c r="AS490" s="97"/>
      <c r="AT490" s="97"/>
      <c r="AU490" s="97"/>
      <c r="AV490" s="97"/>
      <c r="AW490" s="97"/>
      <c r="AX490" s="97"/>
      <c r="AY490" s="97"/>
      <c r="AZ490" s="97"/>
      <c r="BA490" s="98"/>
      <c r="BB490" s="99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1"/>
      <c r="BQ490" s="184">
        <v>1</v>
      </c>
      <c r="BR490" s="110"/>
      <c r="BS490" s="110"/>
      <c r="BT490" s="110"/>
      <c r="BU490" s="110"/>
      <c r="BV490" s="110"/>
      <c r="BW490" s="110"/>
      <c r="BX490" s="110"/>
      <c r="BY490" s="111"/>
      <c r="BZ490" s="106">
        <v>81.38</v>
      </c>
      <c r="CA490" s="107"/>
      <c r="CB490" s="107"/>
      <c r="CC490" s="107"/>
      <c r="CD490" s="107"/>
      <c r="CE490" s="107"/>
      <c r="CF490" s="107"/>
      <c r="CG490" s="107"/>
      <c r="CH490" s="107"/>
      <c r="CI490" s="107"/>
      <c r="CJ490" s="107"/>
      <c r="CK490" s="107"/>
      <c r="CL490" s="107"/>
      <c r="CM490" s="107"/>
      <c r="CN490" s="107"/>
      <c r="CO490" s="107"/>
      <c r="CP490" s="107"/>
      <c r="CQ490" s="107"/>
      <c r="CR490" s="108"/>
      <c r="CS490" s="94"/>
      <c r="CT490" s="95"/>
      <c r="CU490" s="95"/>
      <c r="CV490" s="95"/>
      <c r="CW490" s="95"/>
      <c r="CX490" s="95"/>
      <c r="CY490" s="95"/>
      <c r="CZ490" s="95"/>
      <c r="DA490" s="102"/>
    </row>
    <row r="491" spans="1:105" ht="12.75">
      <c r="A491" s="81" t="e">
        <f t="shared" si="11"/>
        <v>#REF!</v>
      </c>
      <c r="B491" s="94" t="s">
        <v>280</v>
      </c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102"/>
      <c r="AD491" s="241"/>
      <c r="AE491" s="239"/>
      <c r="AF491" s="239"/>
      <c r="AG491" s="239"/>
      <c r="AH491" s="239"/>
      <c r="AI491" s="239"/>
      <c r="AJ491" s="239"/>
      <c r="AK491" s="239"/>
      <c r="AL491" s="239"/>
      <c r="AM491" s="239"/>
      <c r="AN491" s="239"/>
      <c r="AO491" s="239"/>
      <c r="AP491" s="239"/>
      <c r="AQ491" s="239"/>
      <c r="AR491" s="96" t="s">
        <v>104</v>
      </c>
      <c r="AS491" s="97"/>
      <c r="AT491" s="97"/>
      <c r="AU491" s="97"/>
      <c r="AV491" s="97"/>
      <c r="AW491" s="97"/>
      <c r="AX491" s="97"/>
      <c r="AY491" s="97"/>
      <c r="AZ491" s="97"/>
      <c r="BA491" s="98"/>
      <c r="BB491" s="227"/>
      <c r="BC491" s="228"/>
      <c r="BD491" s="228"/>
      <c r="BE491" s="228"/>
      <c r="BF491" s="228"/>
      <c r="BG491" s="228"/>
      <c r="BH491" s="228"/>
      <c r="BI491" s="228"/>
      <c r="BJ491" s="228"/>
      <c r="BK491" s="228"/>
      <c r="BL491" s="228"/>
      <c r="BM491" s="228"/>
      <c r="BN491" s="228"/>
      <c r="BO491" s="228"/>
      <c r="BP491" s="229"/>
      <c r="BQ491" s="184">
        <v>1</v>
      </c>
      <c r="BR491" s="110"/>
      <c r="BS491" s="110"/>
      <c r="BT491" s="110"/>
      <c r="BU491" s="110"/>
      <c r="BV491" s="110"/>
      <c r="BW491" s="110"/>
      <c r="BX491" s="110"/>
      <c r="BY491" s="111"/>
      <c r="BZ491" s="106">
        <v>106.96</v>
      </c>
      <c r="CA491" s="107"/>
      <c r="CB491" s="107"/>
      <c r="CC491" s="107"/>
      <c r="CD491" s="107"/>
      <c r="CE491" s="107"/>
      <c r="CF491" s="107"/>
      <c r="CG491" s="107"/>
      <c r="CH491" s="107"/>
      <c r="CI491" s="107"/>
      <c r="CJ491" s="107"/>
      <c r="CK491" s="107"/>
      <c r="CL491" s="107"/>
      <c r="CM491" s="107"/>
      <c r="CN491" s="107"/>
      <c r="CO491" s="107"/>
      <c r="CP491" s="107"/>
      <c r="CQ491" s="107"/>
      <c r="CR491" s="108"/>
      <c r="CS491" s="241"/>
      <c r="CT491" s="239"/>
      <c r="CU491" s="239"/>
      <c r="CV491" s="239"/>
      <c r="CW491" s="239"/>
      <c r="CX491" s="239"/>
      <c r="CY491" s="239"/>
      <c r="CZ491" s="239"/>
      <c r="DA491" s="240"/>
    </row>
    <row r="492" spans="1:105" ht="12.75">
      <c r="A492" s="81" t="e">
        <f t="shared" si="11"/>
        <v>#REF!</v>
      </c>
      <c r="B492" s="94" t="s">
        <v>281</v>
      </c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102"/>
      <c r="AD492" s="94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6" t="s">
        <v>104</v>
      </c>
      <c r="AS492" s="97"/>
      <c r="AT492" s="97"/>
      <c r="AU492" s="97"/>
      <c r="AV492" s="97"/>
      <c r="AW492" s="97"/>
      <c r="AX492" s="97"/>
      <c r="AY492" s="97"/>
      <c r="AZ492" s="97"/>
      <c r="BA492" s="98"/>
      <c r="BB492" s="99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1"/>
      <c r="BQ492" s="184">
        <v>1</v>
      </c>
      <c r="BR492" s="110"/>
      <c r="BS492" s="110"/>
      <c r="BT492" s="110"/>
      <c r="BU492" s="110"/>
      <c r="BV492" s="110"/>
      <c r="BW492" s="110"/>
      <c r="BX492" s="110"/>
      <c r="BY492" s="111"/>
      <c r="BZ492" s="106">
        <v>106.97</v>
      </c>
      <c r="CA492" s="107"/>
      <c r="CB492" s="107"/>
      <c r="CC492" s="107"/>
      <c r="CD492" s="107"/>
      <c r="CE492" s="107"/>
      <c r="CF492" s="107"/>
      <c r="CG492" s="107"/>
      <c r="CH492" s="107"/>
      <c r="CI492" s="107"/>
      <c r="CJ492" s="107"/>
      <c r="CK492" s="107"/>
      <c r="CL492" s="107"/>
      <c r="CM492" s="107"/>
      <c r="CN492" s="107"/>
      <c r="CO492" s="107"/>
      <c r="CP492" s="107"/>
      <c r="CQ492" s="107"/>
      <c r="CR492" s="108"/>
      <c r="CS492" s="94"/>
      <c r="CT492" s="95"/>
      <c r="CU492" s="95"/>
      <c r="CV492" s="95"/>
      <c r="CW492" s="95"/>
      <c r="CX492" s="95"/>
      <c r="CY492" s="95"/>
      <c r="CZ492" s="95"/>
      <c r="DA492" s="102"/>
    </row>
    <row r="493" spans="1:105" ht="12.75">
      <c r="A493" s="81" t="e">
        <f t="shared" si="11"/>
        <v>#REF!</v>
      </c>
      <c r="B493" s="94" t="s">
        <v>282</v>
      </c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102"/>
      <c r="AD493" s="94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6" t="s">
        <v>104</v>
      </c>
      <c r="AS493" s="97"/>
      <c r="AT493" s="97"/>
      <c r="AU493" s="97"/>
      <c r="AV493" s="97"/>
      <c r="AW493" s="97"/>
      <c r="AX493" s="97"/>
      <c r="AY493" s="97"/>
      <c r="AZ493" s="97"/>
      <c r="BA493" s="98"/>
      <c r="BB493" s="99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1"/>
      <c r="BQ493" s="184">
        <v>1</v>
      </c>
      <c r="BR493" s="110"/>
      <c r="BS493" s="110"/>
      <c r="BT493" s="110"/>
      <c r="BU493" s="110"/>
      <c r="BV493" s="110"/>
      <c r="BW493" s="110"/>
      <c r="BX493" s="110"/>
      <c r="BY493" s="111"/>
      <c r="BZ493" s="106">
        <v>95.91</v>
      </c>
      <c r="CA493" s="107"/>
      <c r="CB493" s="107"/>
      <c r="CC493" s="107"/>
      <c r="CD493" s="107"/>
      <c r="CE493" s="107"/>
      <c r="CF493" s="107"/>
      <c r="CG493" s="107"/>
      <c r="CH493" s="107"/>
      <c r="CI493" s="107"/>
      <c r="CJ493" s="107"/>
      <c r="CK493" s="107"/>
      <c r="CL493" s="107"/>
      <c r="CM493" s="107"/>
      <c r="CN493" s="107"/>
      <c r="CO493" s="107"/>
      <c r="CP493" s="107"/>
      <c r="CQ493" s="107"/>
      <c r="CR493" s="108"/>
      <c r="CS493" s="94"/>
      <c r="CT493" s="95"/>
      <c r="CU493" s="95"/>
      <c r="CV493" s="95"/>
      <c r="CW493" s="95"/>
      <c r="CX493" s="95"/>
      <c r="CY493" s="95"/>
      <c r="CZ493" s="95"/>
      <c r="DA493" s="102"/>
    </row>
    <row r="494" spans="1:105" ht="12.75">
      <c r="A494" s="81" t="e">
        <f t="shared" si="11"/>
        <v>#REF!</v>
      </c>
      <c r="B494" s="94" t="s">
        <v>283</v>
      </c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102"/>
      <c r="AD494" s="94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6" t="s">
        <v>104</v>
      </c>
      <c r="AS494" s="97"/>
      <c r="AT494" s="97"/>
      <c r="AU494" s="97"/>
      <c r="AV494" s="97"/>
      <c r="AW494" s="97"/>
      <c r="AX494" s="97"/>
      <c r="AY494" s="97"/>
      <c r="AZ494" s="97"/>
      <c r="BA494" s="98"/>
      <c r="BB494" s="99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1"/>
      <c r="BQ494" s="184">
        <v>1</v>
      </c>
      <c r="BR494" s="110"/>
      <c r="BS494" s="110"/>
      <c r="BT494" s="110"/>
      <c r="BU494" s="110"/>
      <c r="BV494" s="110"/>
      <c r="BW494" s="110"/>
      <c r="BX494" s="110"/>
      <c r="BY494" s="111"/>
      <c r="BZ494" s="106">
        <v>168.3</v>
      </c>
      <c r="CA494" s="107"/>
      <c r="CB494" s="107"/>
      <c r="CC494" s="107"/>
      <c r="CD494" s="107"/>
      <c r="CE494" s="107"/>
      <c r="CF494" s="107"/>
      <c r="CG494" s="107"/>
      <c r="CH494" s="107"/>
      <c r="CI494" s="107"/>
      <c r="CJ494" s="107"/>
      <c r="CK494" s="107"/>
      <c r="CL494" s="107"/>
      <c r="CM494" s="107"/>
      <c r="CN494" s="107"/>
      <c r="CO494" s="107"/>
      <c r="CP494" s="107"/>
      <c r="CQ494" s="107"/>
      <c r="CR494" s="108"/>
      <c r="CS494" s="94"/>
      <c r="CT494" s="95"/>
      <c r="CU494" s="95"/>
      <c r="CV494" s="95"/>
      <c r="CW494" s="95"/>
      <c r="CX494" s="95"/>
      <c r="CY494" s="95"/>
      <c r="CZ494" s="95"/>
      <c r="DA494" s="102"/>
    </row>
    <row r="495" spans="1:105" ht="12.75">
      <c r="A495" s="81" t="e">
        <f t="shared" si="11"/>
        <v>#REF!</v>
      </c>
      <c r="B495" s="94" t="s">
        <v>284</v>
      </c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102"/>
      <c r="AD495" s="94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6" t="s">
        <v>104</v>
      </c>
      <c r="AS495" s="97"/>
      <c r="AT495" s="97"/>
      <c r="AU495" s="97"/>
      <c r="AV495" s="97"/>
      <c r="AW495" s="97"/>
      <c r="AX495" s="97"/>
      <c r="AY495" s="97"/>
      <c r="AZ495" s="97"/>
      <c r="BA495" s="98"/>
      <c r="BB495" s="227"/>
      <c r="BC495" s="228"/>
      <c r="BD495" s="228"/>
      <c r="BE495" s="228"/>
      <c r="BF495" s="228"/>
      <c r="BG495" s="228"/>
      <c r="BH495" s="228"/>
      <c r="BI495" s="228"/>
      <c r="BJ495" s="228"/>
      <c r="BK495" s="228"/>
      <c r="BL495" s="228"/>
      <c r="BM495" s="228"/>
      <c r="BN495" s="228"/>
      <c r="BO495" s="228"/>
      <c r="BP495" s="229"/>
      <c r="BQ495" s="184">
        <v>1</v>
      </c>
      <c r="BR495" s="110"/>
      <c r="BS495" s="110"/>
      <c r="BT495" s="110"/>
      <c r="BU495" s="110"/>
      <c r="BV495" s="110"/>
      <c r="BW495" s="110"/>
      <c r="BX495" s="110"/>
      <c r="BY495" s="111"/>
      <c r="BZ495" s="106">
        <v>168.3</v>
      </c>
      <c r="CA495" s="107"/>
      <c r="CB495" s="107"/>
      <c r="CC495" s="107"/>
      <c r="CD495" s="107"/>
      <c r="CE495" s="107"/>
      <c r="CF495" s="107"/>
      <c r="CG495" s="107"/>
      <c r="CH495" s="107"/>
      <c r="CI495" s="107"/>
      <c r="CJ495" s="107"/>
      <c r="CK495" s="107"/>
      <c r="CL495" s="107"/>
      <c r="CM495" s="107"/>
      <c r="CN495" s="107"/>
      <c r="CO495" s="107"/>
      <c r="CP495" s="107"/>
      <c r="CQ495" s="107"/>
      <c r="CR495" s="108"/>
      <c r="CS495" s="94"/>
      <c r="CT495" s="95"/>
      <c r="CU495" s="95"/>
      <c r="CV495" s="95"/>
      <c r="CW495" s="95"/>
      <c r="CX495" s="95"/>
      <c r="CY495" s="95"/>
      <c r="CZ495" s="95"/>
      <c r="DA495" s="102"/>
    </row>
    <row r="496" spans="1:105" ht="12.75">
      <c r="A496" s="81" t="e">
        <f t="shared" si="11"/>
        <v>#REF!</v>
      </c>
      <c r="B496" s="94" t="s">
        <v>285</v>
      </c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102"/>
      <c r="AD496" s="94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6" t="s">
        <v>104</v>
      </c>
      <c r="AS496" s="97"/>
      <c r="AT496" s="97"/>
      <c r="AU496" s="97"/>
      <c r="AV496" s="97"/>
      <c r="AW496" s="97"/>
      <c r="AX496" s="97"/>
      <c r="AY496" s="97"/>
      <c r="AZ496" s="97"/>
      <c r="BA496" s="98"/>
      <c r="BB496" s="99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1"/>
      <c r="BQ496" s="184">
        <v>1</v>
      </c>
      <c r="BR496" s="110"/>
      <c r="BS496" s="110"/>
      <c r="BT496" s="110"/>
      <c r="BU496" s="110"/>
      <c r="BV496" s="110"/>
      <c r="BW496" s="110"/>
      <c r="BX496" s="110"/>
      <c r="BY496" s="111"/>
      <c r="BZ496" s="106">
        <v>118.15</v>
      </c>
      <c r="CA496" s="107"/>
      <c r="CB496" s="107"/>
      <c r="CC496" s="107"/>
      <c r="CD496" s="107"/>
      <c r="CE496" s="107"/>
      <c r="CF496" s="107"/>
      <c r="CG496" s="107"/>
      <c r="CH496" s="107"/>
      <c r="CI496" s="107"/>
      <c r="CJ496" s="107"/>
      <c r="CK496" s="107"/>
      <c r="CL496" s="107"/>
      <c r="CM496" s="107"/>
      <c r="CN496" s="107"/>
      <c r="CO496" s="107"/>
      <c r="CP496" s="107"/>
      <c r="CQ496" s="107"/>
      <c r="CR496" s="108"/>
      <c r="CS496" s="94"/>
      <c r="CT496" s="95"/>
      <c r="CU496" s="95"/>
      <c r="CV496" s="95"/>
      <c r="CW496" s="95"/>
      <c r="CX496" s="95"/>
      <c r="CY496" s="95"/>
      <c r="CZ496" s="95"/>
      <c r="DA496" s="102"/>
    </row>
    <row r="497" spans="1:105" ht="12.75">
      <c r="A497" s="81" t="e">
        <f t="shared" si="11"/>
        <v>#REF!</v>
      </c>
      <c r="B497" s="94" t="s">
        <v>301</v>
      </c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102"/>
      <c r="AD497" s="94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6" t="s">
        <v>104</v>
      </c>
      <c r="AS497" s="97"/>
      <c r="AT497" s="97"/>
      <c r="AU497" s="97"/>
      <c r="AV497" s="97"/>
      <c r="AW497" s="97"/>
      <c r="AX497" s="97"/>
      <c r="AY497" s="97"/>
      <c r="AZ497" s="97"/>
      <c r="BA497" s="98"/>
      <c r="BB497" s="99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1"/>
      <c r="BQ497" s="184">
        <v>1</v>
      </c>
      <c r="BR497" s="110"/>
      <c r="BS497" s="110"/>
      <c r="BT497" s="110"/>
      <c r="BU497" s="110"/>
      <c r="BV497" s="110"/>
      <c r="BW497" s="110"/>
      <c r="BX497" s="110"/>
      <c r="BY497" s="111"/>
      <c r="BZ497" s="106">
        <v>160.49</v>
      </c>
      <c r="CA497" s="107"/>
      <c r="CB497" s="107"/>
      <c r="CC497" s="107"/>
      <c r="CD497" s="107"/>
      <c r="CE497" s="107"/>
      <c r="CF497" s="107"/>
      <c r="CG497" s="107"/>
      <c r="CH497" s="107"/>
      <c r="CI497" s="107"/>
      <c r="CJ497" s="107"/>
      <c r="CK497" s="107"/>
      <c r="CL497" s="107"/>
      <c r="CM497" s="107"/>
      <c r="CN497" s="107"/>
      <c r="CO497" s="107"/>
      <c r="CP497" s="107"/>
      <c r="CQ497" s="107"/>
      <c r="CR497" s="108"/>
      <c r="CS497" s="94"/>
      <c r="CT497" s="95"/>
      <c r="CU497" s="95"/>
      <c r="CV497" s="95"/>
      <c r="CW497" s="95"/>
      <c r="CX497" s="95"/>
      <c r="CY497" s="95"/>
      <c r="CZ497" s="95"/>
      <c r="DA497" s="102"/>
    </row>
    <row r="498" spans="1:105" ht="12.75">
      <c r="A498" s="81" t="e">
        <f t="shared" si="11"/>
        <v>#REF!</v>
      </c>
      <c r="B498" s="205" t="s">
        <v>355</v>
      </c>
      <c r="C498" s="206"/>
      <c r="D498" s="206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7"/>
      <c r="AD498" s="205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5"/>
      <c r="AS498" s="206"/>
      <c r="AT498" s="206"/>
      <c r="AU498" s="206"/>
      <c r="AV498" s="206"/>
      <c r="AW498" s="206"/>
      <c r="AX498" s="206"/>
      <c r="AY498" s="206"/>
      <c r="AZ498" s="206"/>
      <c r="BA498" s="207"/>
      <c r="BB498" s="247"/>
      <c r="BC498" s="248"/>
      <c r="BD498" s="248"/>
      <c r="BE498" s="248"/>
      <c r="BF498" s="248"/>
      <c r="BG498" s="248"/>
      <c r="BH498" s="248"/>
      <c r="BI498" s="248"/>
      <c r="BJ498" s="248"/>
      <c r="BK498" s="248"/>
      <c r="BL498" s="248"/>
      <c r="BM498" s="248"/>
      <c r="BN498" s="248"/>
      <c r="BO498" s="248"/>
      <c r="BP498" s="249"/>
      <c r="BQ498" s="250">
        <f>SUM(BQ486:BQ497)</f>
        <v>12</v>
      </c>
      <c r="BR498" s="122"/>
      <c r="BS498" s="122"/>
      <c r="BT498" s="122"/>
      <c r="BU498" s="122"/>
      <c r="BV498" s="122"/>
      <c r="BW498" s="122"/>
      <c r="BX498" s="122"/>
      <c r="BY498" s="123"/>
      <c r="BZ498" s="251">
        <f>SUM(BZ486:BZ497)</f>
        <v>1296.05</v>
      </c>
      <c r="CA498" s="252"/>
      <c r="CB498" s="252"/>
      <c r="CC498" s="252"/>
      <c r="CD498" s="252"/>
      <c r="CE498" s="252"/>
      <c r="CF498" s="252"/>
      <c r="CG498" s="252"/>
      <c r="CH498" s="252"/>
      <c r="CI498" s="252"/>
      <c r="CJ498" s="252"/>
      <c r="CK498" s="252"/>
      <c r="CL498" s="252"/>
      <c r="CM498" s="252"/>
      <c r="CN498" s="252"/>
      <c r="CO498" s="252"/>
      <c r="CP498" s="252"/>
      <c r="CQ498" s="252"/>
      <c r="CR498" s="253"/>
      <c r="CS498" s="94"/>
      <c r="CT498" s="95"/>
      <c r="CU498" s="95"/>
      <c r="CV498" s="95"/>
      <c r="CW498" s="95"/>
      <c r="CX498" s="95"/>
      <c r="CY498" s="95"/>
      <c r="CZ498" s="95"/>
      <c r="DA498" s="102"/>
    </row>
    <row r="499" spans="1:105" ht="12.75">
      <c r="A499" s="81" t="e">
        <f t="shared" si="11"/>
        <v>#REF!</v>
      </c>
      <c r="B499" s="94" t="s">
        <v>302</v>
      </c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102"/>
      <c r="AD499" s="94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6" t="s">
        <v>104</v>
      </c>
      <c r="AS499" s="97"/>
      <c r="AT499" s="97"/>
      <c r="AU499" s="97"/>
      <c r="AV499" s="97"/>
      <c r="AW499" s="97"/>
      <c r="AX499" s="97"/>
      <c r="AY499" s="97"/>
      <c r="AZ499" s="97"/>
      <c r="BA499" s="98"/>
      <c r="BB499" s="99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1"/>
      <c r="BQ499" s="184">
        <v>1</v>
      </c>
      <c r="BR499" s="110"/>
      <c r="BS499" s="110"/>
      <c r="BT499" s="110"/>
      <c r="BU499" s="110"/>
      <c r="BV499" s="110"/>
      <c r="BW499" s="110"/>
      <c r="BX499" s="110"/>
      <c r="BY499" s="111"/>
      <c r="BZ499" s="106">
        <v>93</v>
      </c>
      <c r="CA499" s="107"/>
      <c r="CB499" s="107"/>
      <c r="CC499" s="107"/>
      <c r="CD499" s="107"/>
      <c r="CE499" s="107"/>
      <c r="CF499" s="107"/>
      <c r="CG499" s="107"/>
      <c r="CH499" s="107"/>
      <c r="CI499" s="107"/>
      <c r="CJ499" s="107"/>
      <c r="CK499" s="107"/>
      <c r="CL499" s="107"/>
      <c r="CM499" s="107"/>
      <c r="CN499" s="107"/>
      <c r="CO499" s="107"/>
      <c r="CP499" s="107"/>
      <c r="CQ499" s="107"/>
      <c r="CR499" s="108"/>
      <c r="CS499" s="94"/>
      <c r="CT499" s="95"/>
      <c r="CU499" s="95"/>
      <c r="CV499" s="95"/>
      <c r="CW499" s="95"/>
      <c r="CX499" s="95"/>
      <c r="CY499" s="95"/>
      <c r="CZ499" s="95"/>
      <c r="DA499" s="102"/>
    </row>
    <row r="500" spans="1:105" ht="12.75">
      <c r="A500" s="81" t="e">
        <f t="shared" si="11"/>
        <v>#REF!</v>
      </c>
      <c r="B500" s="94" t="s">
        <v>303</v>
      </c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102"/>
      <c r="AD500" s="94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6" t="s">
        <v>104</v>
      </c>
      <c r="AS500" s="97"/>
      <c r="AT500" s="97"/>
      <c r="AU500" s="97"/>
      <c r="AV500" s="97"/>
      <c r="AW500" s="97"/>
      <c r="AX500" s="97"/>
      <c r="AY500" s="97"/>
      <c r="AZ500" s="97"/>
      <c r="BA500" s="98"/>
      <c r="BB500" s="99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1"/>
      <c r="BQ500" s="184">
        <v>1</v>
      </c>
      <c r="BR500" s="110"/>
      <c r="BS500" s="110"/>
      <c r="BT500" s="110"/>
      <c r="BU500" s="110"/>
      <c r="BV500" s="110"/>
      <c r="BW500" s="110"/>
      <c r="BX500" s="110"/>
      <c r="BY500" s="111"/>
      <c r="BZ500" s="106">
        <v>93</v>
      </c>
      <c r="CA500" s="107"/>
      <c r="CB500" s="107"/>
      <c r="CC500" s="107"/>
      <c r="CD500" s="107"/>
      <c r="CE500" s="107"/>
      <c r="CF500" s="107"/>
      <c r="CG500" s="107"/>
      <c r="CH500" s="107"/>
      <c r="CI500" s="107"/>
      <c r="CJ500" s="107"/>
      <c r="CK500" s="107"/>
      <c r="CL500" s="107"/>
      <c r="CM500" s="107"/>
      <c r="CN500" s="107"/>
      <c r="CO500" s="107"/>
      <c r="CP500" s="107"/>
      <c r="CQ500" s="107"/>
      <c r="CR500" s="108"/>
      <c r="CS500" s="94"/>
      <c r="CT500" s="95"/>
      <c r="CU500" s="95"/>
      <c r="CV500" s="95"/>
      <c r="CW500" s="95"/>
      <c r="CX500" s="95"/>
      <c r="CY500" s="95"/>
      <c r="CZ500" s="95"/>
      <c r="DA500" s="102"/>
    </row>
    <row r="501" spans="1:105" ht="12.75">
      <c r="A501" s="81" t="e">
        <f t="shared" si="11"/>
        <v>#REF!</v>
      </c>
      <c r="B501" s="94" t="s">
        <v>304</v>
      </c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102"/>
      <c r="AD501" s="94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6" t="s">
        <v>104</v>
      </c>
      <c r="AS501" s="97"/>
      <c r="AT501" s="97"/>
      <c r="AU501" s="97"/>
      <c r="AV501" s="97"/>
      <c r="AW501" s="97"/>
      <c r="AX501" s="97"/>
      <c r="AY501" s="97"/>
      <c r="AZ501" s="97"/>
      <c r="BA501" s="98"/>
      <c r="BB501" s="99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1"/>
      <c r="BQ501" s="184">
        <v>1</v>
      </c>
      <c r="BR501" s="110"/>
      <c r="BS501" s="110"/>
      <c r="BT501" s="110"/>
      <c r="BU501" s="110"/>
      <c r="BV501" s="110"/>
      <c r="BW501" s="110"/>
      <c r="BX501" s="110"/>
      <c r="BY501" s="111"/>
      <c r="BZ501" s="106">
        <v>93</v>
      </c>
      <c r="CA501" s="107"/>
      <c r="CB501" s="107"/>
      <c r="CC501" s="107"/>
      <c r="CD501" s="107"/>
      <c r="CE501" s="107"/>
      <c r="CF501" s="107"/>
      <c r="CG501" s="107"/>
      <c r="CH501" s="107"/>
      <c r="CI501" s="107"/>
      <c r="CJ501" s="107"/>
      <c r="CK501" s="107"/>
      <c r="CL501" s="107"/>
      <c r="CM501" s="107"/>
      <c r="CN501" s="107"/>
      <c r="CO501" s="107"/>
      <c r="CP501" s="107"/>
      <c r="CQ501" s="107"/>
      <c r="CR501" s="108"/>
      <c r="CS501" s="94"/>
      <c r="CT501" s="95"/>
      <c r="CU501" s="95"/>
      <c r="CV501" s="95"/>
      <c r="CW501" s="95"/>
      <c r="CX501" s="95"/>
      <c r="CY501" s="95"/>
      <c r="CZ501" s="95"/>
      <c r="DA501" s="102"/>
    </row>
    <row r="502" spans="1:105" ht="12.75">
      <c r="A502" s="81" t="e">
        <f t="shared" si="11"/>
        <v>#REF!</v>
      </c>
      <c r="B502" s="94" t="s">
        <v>305</v>
      </c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102"/>
      <c r="AD502" s="17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96" t="s">
        <v>105</v>
      </c>
      <c r="AS502" s="97"/>
      <c r="AT502" s="97"/>
      <c r="AU502" s="97"/>
      <c r="AV502" s="97"/>
      <c r="AW502" s="97"/>
      <c r="AX502" s="97"/>
      <c r="AY502" s="97"/>
      <c r="AZ502" s="97"/>
      <c r="BA502" s="98"/>
      <c r="BB502" s="20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2"/>
      <c r="BQ502" s="184">
        <v>1</v>
      </c>
      <c r="BR502" s="110"/>
      <c r="BS502" s="110"/>
      <c r="BT502" s="110"/>
      <c r="BU502" s="110"/>
      <c r="BV502" s="110"/>
      <c r="BW502" s="110"/>
      <c r="BX502" s="110"/>
      <c r="BY502" s="111"/>
      <c r="BZ502" s="106">
        <v>93</v>
      </c>
      <c r="CA502" s="107"/>
      <c r="CB502" s="107"/>
      <c r="CC502" s="107"/>
      <c r="CD502" s="107"/>
      <c r="CE502" s="107"/>
      <c r="CF502" s="107"/>
      <c r="CG502" s="107"/>
      <c r="CH502" s="107"/>
      <c r="CI502" s="107"/>
      <c r="CJ502" s="107"/>
      <c r="CK502" s="107"/>
      <c r="CL502" s="107"/>
      <c r="CM502" s="107"/>
      <c r="CN502" s="107"/>
      <c r="CO502" s="107"/>
      <c r="CP502" s="107"/>
      <c r="CQ502" s="107"/>
      <c r="CR502" s="108"/>
      <c r="CS502" s="17"/>
      <c r="CT502" s="18"/>
      <c r="CU502" s="18"/>
      <c r="CV502" s="18"/>
      <c r="CW502" s="18"/>
      <c r="CX502" s="18"/>
      <c r="CY502" s="18"/>
      <c r="CZ502" s="18"/>
      <c r="DA502" s="19"/>
    </row>
    <row r="503" spans="1:105" ht="12.75">
      <c r="A503" s="81" t="e">
        <f t="shared" si="11"/>
        <v>#REF!</v>
      </c>
      <c r="B503" s="94" t="s">
        <v>307</v>
      </c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102"/>
      <c r="AD503" s="94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6" t="s">
        <v>104</v>
      </c>
      <c r="AS503" s="97"/>
      <c r="AT503" s="97"/>
      <c r="AU503" s="97"/>
      <c r="AV503" s="97"/>
      <c r="AW503" s="97"/>
      <c r="AX503" s="97"/>
      <c r="AY503" s="97"/>
      <c r="AZ503" s="97"/>
      <c r="BA503" s="98"/>
      <c r="BB503" s="99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1"/>
      <c r="BQ503" s="184">
        <v>1</v>
      </c>
      <c r="BR503" s="110"/>
      <c r="BS503" s="110"/>
      <c r="BT503" s="110"/>
      <c r="BU503" s="110"/>
      <c r="BV503" s="110"/>
      <c r="BW503" s="110"/>
      <c r="BX503" s="110"/>
      <c r="BY503" s="111"/>
      <c r="BZ503" s="106">
        <v>103</v>
      </c>
      <c r="CA503" s="107"/>
      <c r="CB503" s="107"/>
      <c r="CC503" s="107"/>
      <c r="CD503" s="107"/>
      <c r="CE503" s="107"/>
      <c r="CF503" s="107"/>
      <c r="CG503" s="107"/>
      <c r="CH503" s="107"/>
      <c r="CI503" s="107"/>
      <c r="CJ503" s="107"/>
      <c r="CK503" s="107"/>
      <c r="CL503" s="107"/>
      <c r="CM503" s="107"/>
      <c r="CN503" s="107"/>
      <c r="CO503" s="107"/>
      <c r="CP503" s="107"/>
      <c r="CQ503" s="107"/>
      <c r="CR503" s="108"/>
      <c r="CS503" s="94"/>
      <c r="CT503" s="95"/>
      <c r="CU503" s="95"/>
      <c r="CV503" s="95"/>
      <c r="CW503" s="95"/>
      <c r="CX503" s="95"/>
      <c r="CY503" s="95"/>
      <c r="CZ503" s="95"/>
      <c r="DA503" s="102"/>
    </row>
    <row r="504" spans="1:105" ht="12.75">
      <c r="A504" s="81" t="e">
        <f t="shared" si="11"/>
        <v>#REF!</v>
      </c>
      <c r="B504" s="94" t="s">
        <v>308</v>
      </c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102"/>
      <c r="AD504" s="241"/>
      <c r="AE504" s="239"/>
      <c r="AF504" s="239"/>
      <c r="AG504" s="239"/>
      <c r="AH504" s="239"/>
      <c r="AI504" s="239"/>
      <c r="AJ504" s="239"/>
      <c r="AK504" s="239"/>
      <c r="AL504" s="239"/>
      <c r="AM504" s="239"/>
      <c r="AN504" s="239"/>
      <c r="AO504" s="239"/>
      <c r="AP504" s="239"/>
      <c r="AQ504" s="239"/>
      <c r="AR504" s="96" t="s">
        <v>104</v>
      </c>
      <c r="AS504" s="97"/>
      <c r="AT504" s="97"/>
      <c r="AU504" s="97"/>
      <c r="AV504" s="97"/>
      <c r="AW504" s="97"/>
      <c r="AX504" s="97"/>
      <c r="AY504" s="97"/>
      <c r="AZ504" s="97"/>
      <c r="BA504" s="98"/>
      <c r="BB504" s="227"/>
      <c r="BC504" s="228"/>
      <c r="BD504" s="228"/>
      <c r="BE504" s="228"/>
      <c r="BF504" s="228"/>
      <c r="BG504" s="228"/>
      <c r="BH504" s="228"/>
      <c r="BI504" s="228"/>
      <c r="BJ504" s="228"/>
      <c r="BK504" s="228"/>
      <c r="BL504" s="228"/>
      <c r="BM504" s="228"/>
      <c r="BN504" s="228"/>
      <c r="BO504" s="228"/>
      <c r="BP504" s="229"/>
      <c r="BQ504" s="184">
        <v>1</v>
      </c>
      <c r="BR504" s="110"/>
      <c r="BS504" s="110"/>
      <c r="BT504" s="110"/>
      <c r="BU504" s="110"/>
      <c r="BV504" s="110"/>
      <c r="BW504" s="110"/>
      <c r="BX504" s="110"/>
      <c r="BY504" s="111"/>
      <c r="BZ504" s="106">
        <v>103</v>
      </c>
      <c r="CA504" s="107"/>
      <c r="CB504" s="107"/>
      <c r="CC504" s="107"/>
      <c r="CD504" s="107"/>
      <c r="CE504" s="107"/>
      <c r="CF504" s="107"/>
      <c r="CG504" s="107"/>
      <c r="CH504" s="107"/>
      <c r="CI504" s="107"/>
      <c r="CJ504" s="107"/>
      <c r="CK504" s="107"/>
      <c r="CL504" s="107"/>
      <c r="CM504" s="107"/>
      <c r="CN504" s="107"/>
      <c r="CO504" s="107"/>
      <c r="CP504" s="107"/>
      <c r="CQ504" s="107"/>
      <c r="CR504" s="108"/>
      <c r="CS504" s="241"/>
      <c r="CT504" s="239"/>
      <c r="CU504" s="239"/>
      <c r="CV504" s="239"/>
      <c r="CW504" s="239"/>
      <c r="CX504" s="239"/>
      <c r="CY504" s="239"/>
      <c r="CZ504" s="239"/>
      <c r="DA504" s="240"/>
    </row>
    <row r="505" spans="1:105" ht="12.75">
      <c r="A505" s="81" t="e">
        <f t="shared" si="11"/>
        <v>#REF!</v>
      </c>
      <c r="B505" s="94" t="s">
        <v>306</v>
      </c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102"/>
      <c r="AD505" s="94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6" t="s">
        <v>104</v>
      </c>
      <c r="AS505" s="97"/>
      <c r="AT505" s="97"/>
      <c r="AU505" s="97"/>
      <c r="AV505" s="97"/>
      <c r="AW505" s="97"/>
      <c r="AX505" s="97"/>
      <c r="AY505" s="97"/>
      <c r="AZ505" s="97"/>
      <c r="BA505" s="98"/>
      <c r="BB505" s="99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1"/>
      <c r="BQ505" s="184">
        <v>1</v>
      </c>
      <c r="BR505" s="110"/>
      <c r="BS505" s="110"/>
      <c r="BT505" s="110"/>
      <c r="BU505" s="110"/>
      <c r="BV505" s="110"/>
      <c r="BW505" s="110"/>
      <c r="BX505" s="110"/>
      <c r="BY505" s="111"/>
      <c r="BZ505" s="106">
        <v>103</v>
      </c>
      <c r="CA505" s="107"/>
      <c r="CB505" s="107"/>
      <c r="CC505" s="107"/>
      <c r="CD505" s="107"/>
      <c r="CE505" s="107"/>
      <c r="CF505" s="107"/>
      <c r="CG505" s="107"/>
      <c r="CH505" s="107"/>
      <c r="CI505" s="107"/>
      <c r="CJ505" s="107"/>
      <c r="CK505" s="107"/>
      <c r="CL505" s="107"/>
      <c r="CM505" s="107"/>
      <c r="CN505" s="107"/>
      <c r="CO505" s="107"/>
      <c r="CP505" s="107"/>
      <c r="CQ505" s="107"/>
      <c r="CR505" s="108"/>
      <c r="CS505" s="94"/>
      <c r="CT505" s="95"/>
      <c r="CU505" s="95"/>
      <c r="CV505" s="95"/>
      <c r="CW505" s="95"/>
      <c r="CX505" s="95"/>
      <c r="CY505" s="95"/>
      <c r="CZ505" s="95"/>
      <c r="DA505" s="102"/>
    </row>
    <row r="506" spans="1:105" ht="12.75">
      <c r="A506" s="81" t="e">
        <f t="shared" si="11"/>
        <v>#REF!</v>
      </c>
      <c r="B506" s="94" t="s">
        <v>309</v>
      </c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102"/>
      <c r="AD506" s="94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6" t="s">
        <v>104</v>
      </c>
      <c r="AS506" s="97"/>
      <c r="AT506" s="97"/>
      <c r="AU506" s="97"/>
      <c r="AV506" s="97"/>
      <c r="AW506" s="97"/>
      <c r="AX506" s="97"/>
      <c r="AY506" s="97"/>
      <c r="AZ506" s="97"/>
      <c r="BA506" s="98"/>
      <c r="BB506" s="99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1"/>
      <c r="BQ506" s="184">
        <v>1</v>
      </c>
      <c r="BR506" s="110"/>
      <c r="BS506" s="110"/>
      <c r="BT506" s="110"/>
      <c r="BU506" s="110"/>
      <c r="BV506" s="110"/>
      <c r="BW506" s="110"/>
      <c r="BX506" s="110"/>
      <c r="BY506" s="111"/>
      <c r="BZ506" s="106">
        <v>103</v>
      </c>
      <c r="CA506" s="107"/>
      <c r="CB506" s="107"/>
      <c r="CC506" s="107"/>
      <c r="CD506" s="107"/>
      <c r="CE506" s="107"/>
      <c r="CF506" s="107"/>
      <c r="CG506" s="107"/>
      <c r="CH506" s="107"/>
      <c r="CI506" s="107"/>
      <c r="CJ506" s="107"/>
      <c r="CK506" s="107"/>
      <c r="CL506" s="107"/>
      <c r="CM506" s="107"/>
      <c r="CN506" s="107"/>
      <c r="CO506" s="107"/>
      <c r="CP506" s="107"/>
      <c r="CQ506" s="107"/>
      <c r="CR506" s="108"/>
      <c r="CS506" s="94"/>
      <c r="CT506" s="95"/>
      <c r="CU506" s="95"/>
      <c r="CV506" s="95"/>
      <c r="CW506" s="95"/>
      <c r="CX506" s="95"/>
      <c r="CY506" s="95"/>
      <c r="CZ506" s="95"/>
      <c r="DA506" s="102"/>
    </row>
    <row r="507" spans="1:105" ht="12.75">
      <c r="A507" s="81" t="e">
        <f t="shared" si="11"/>
        <v>#REF!</v>
      </c>
      <c r="B507" s="94" t="s">
        <v>310</v>
      </c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102"/>
      <c r="AD507" s="94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6" t="s">
        <v>104</v>
      </c>
      <c r="AS507" s="97"/>
      <c r="AT507" s="97"/>
      <c r="AU507" s="97"/>
      <c r="AV507" s="97"/>
      <c r="AW507" s="97"/>
      <c r="AX507" s="97"/>
      <c r="AY507" s="97"/>
      <c r="AZ507" s="97"/>
      <c r="BA507" s="98"/>
      <c r="BB507" s="99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1"/>
      <c r="BQ507" s="184">
        <v>1</v>
      </c>
      <c r="BR507" s="110"/>
      <c r="BS507" s="110"/>
      <c r="BT507" s="110"/>
      <c r="BU507" s="110"/>
      <c r="BV507" s="110"/>
      <c r="BW507" s="110"/>
      <c r="BX507" s="110"/>
      <c r="BY507" s="111"/>
      <c r="BZ507" s="106">
        <v>117</v>
      </c>
      <c r="CA507" s="107"/>
      <c r="CB507" s="107"/>
      <c r="CC507" s="107"/>
      <c r="CD507" s="107"/>
      <c r="CE507" s="107"/>
      <c r="CF507" s="107"/>
      <c r="CG507" s="107"/>
      <c r="CH507" s="107"/>
      <c r="CI507" s="107"/>
      <c r="CJ507" s="107"/>
      <c r="CK507" s="107"/>
      <c r="CL507" s="107"/>
      <c r="CM507" s="107"/>
      <c r="CN507" s="107"/>
      <c r="CO507" s="107"/>
      <c r="CP507" s="107"/>
      <c r="CQ507" s="107"/>
      <c r="CR507" s="108"/>
      <c r="CS507" s="94"/>
      <c r="CT507" s="95"/>
      <c r="CU507" s="95"/>
      <c r="CV507" s="95"/>
      <c r="CW507" s="95"/>
      <c r="CX507" s="95"/>
      <c r="CY507" s="95"/>
      <c r="CZ507" s="95"/>
      <c r="DA507" s="102"/>
    </row>
    <row r="508" spans="1:105" ht="12.75">
      <c r="A508" s="81" t="e">
        <f t="shared" si="11"/>
        <v>#REF!</v>
      </c>
      <c r="B508" s="94" t="s">
        <v>311</v>
      </c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102"/>
      <c r="AD508" s="94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6" t="s">
        <v>104</v>
      </c>
      <c r="AS508" s="97"/>
      <c r="AT508" s="97"/>
      <c r="AU508" s="97"/>
      <c r="AV508" s="97"/>
      <c r="AW508" s="97"/>
      <c r="AX508" s="97"/>
      <c r="AY508" s="97"/>
      <c r="AZ508" s="97"/>
      <c r="BA508" s="98"/>
      <c r="BB508" s="99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1"/>
      <c r="BQ508" s="184">
        <v>1</v>
      </c>
      <c r="BR508" s="110"/>
      <c r="BS508" s="110"/>
      <c r="BT508" s="110"/>
      <c r="BU508" s="110"/>
      <c r="BV508" s="110"/>
      <c r="BW508" s="110"/>
      <c r="BX508" s="110"/>
      <c r="BY508" s="111"/>
      <c r="BZ508" s="106">
        <v>117</v>
      </c>
      <c r="CA508" s="107"/>
      <c r="CB508" s="107"/>
      <c r="CC508" s="107"/>
      <c r="CD508" s="107"/>
      <c r="CE508" s="107"/>
      <c r="CF508" s="107"/>
      <c r="CG508" s="107"/>
      <c r="CH508" s="107"/>
      <c r="CI508" s="107"/>
      <c r="CJ508" s="107"/>
      <c r="CK508" s="107"/>
      <c r="CL508" s="107"/>
      <c r="CM508" s="107"/>
      <c r="CN508" s="107"/>
      <c r="CO508" s="107"/>
      <c r="CP508" s="107"/>
      <c r="CQ508" s="107"/>
      <c r="CR508" s="108"/>
      <c r="CS508" s="94"/>
      <c r="CT508" s="95"/>
      <c r="CU508" s="95"/>
      <c r="CV508" s="95"/>
      <c r="CW508" s="95"/>
      <c r="CX508" s="95"/>
      <c r="CY508" s="95"/>
      <c r="CZ508" s="95"/>
      <c r="DA508" s="102"/>
    </row>
    <row r="509" spans="1:105" ht="12.75">
      <c r="A509" s="81" t="e">
        <f t="shared" si="11"/>
        <v>#REF!</v>
      </c>
      <c r="B509" s="94" t="s">
        <v>312</v>
      </c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102"/>
      <c r="AD509" s="94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6" t="s">
        <v>104</v>
      </c>
      <c r="AS509" s="97"/>
      <c r="AT509" s="97"/>
      <c r="AU509" s="97"/>
      <c r="AV509" s="97"/>
      <c r="AW509" s="97"/>
      <c r="AX509" s="97"/>
      <c r="AY509" s="97"/>
      <c r="AZ509" s="97"/>
      <c r="BA509" s="98"/>
      <c r="BB509" s="99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1"/>
      <c r="BQ509" s="184">
        <v>1</v>
      </c>
      <c r="BR509" s="110"/>
      <c r="BS509" s="110"/>
      <c r="BT509" s="110"/>
      <c r="BU509" s="110"/>
      <c r="BV509" s="110"/>
      <c r="BW509" s="110"/>
      <c r="BX509" s="110"/>
      <c r="BY509" s="111"/>
      <c r="BZ509" s="106">
        <v>152.28</v>
      </c>
      <c r="CA509" s="107"/>
      <c r="CB509" s="107"/>
      <c r="CC509" s="107"/>
      <c r="CD509" s="107"/>
      <c r="CE509" s="107"/>
      <c r="CF509" s="107"/>
      <c r="CG509" s="107"/>
      <c r="CH509" s="107"/>
      <c r="CI509" s="107"/>
      <c r="CJ509" s="107"/>
      <c r="CK509" s="107"/>
      <c r="CL509" s="107"/>
      <c r="CM509" s="107"/>
      <c r="CN509" s="107"/>
      <c r="CO509" s="107"/>
      <c r="CP509" s="107"/>
      <c r="CQ509" s="107"/>
      <c r="CR509" s="108"/>
      <c r="CS509" s="94"/>
      <c r="CT509" s="95"/>
      <c r="CU509" s="95"/>
      <c r="CV509" s="95"/>
      <c r="CW509" s="95"/>
      <c r="CX509" s="95"/>
      <c r="CY509" s="95"/>
      <c r="CZ509" s="95"/>
      <c r="DA509" s="102"/>
    </row>
    <row r="510" spans="1:105" ht="12.75">
      <c r="A510" s="81" t="e">
        <f t="shared" si="11"/>
        <v>#REF!</v>
      </c>
      <c r="B510" s="94" t="s">
        <v>313</v>
      </c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102"/>
      <c r="AD510" s="94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6" t="s">
        <v>104</v>
      </c>
      <c r="AS510" s="97"/>
      <c r="AT510" s="97"/>
      <c r="AU510" s="97"/>
      <c r="AV510" s="97"/>
      <c r="AW510" s="97"/>
      <c r="AX510" s="97"/>
      <c r="AY510" s="97"/>
      <c r="AZ510" s="97"/>
      <c r="BA510" s="98"/>
      <c r="BB510" s="99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1"/>
      <c r="BQ510" s="184">
        <v>1</v>
      </c>
      <c r="BR510" s="110"/>
      <c r="BS510" s="110"/>
      <c r="BT510" s="110"/>
      <c r="BU510" s="110"/>
      <c r="BV510" s="110"/>
      <c r="BW510" s="110"/>
      <c r="BX510" s="110"/>
      <c r="BY510" s="111"/>
      <c r="BZ510" s="106">
        <v>190</v>
      </c>
      <c r="CA510" s="107"/>
      <c r="CB510" s="107"/>
      <c r="CC510" s="107"/>
      <c r="CD510" s="107"/>
      <c r="CE510" s="107"/>
      <c r="CF510" s="107"/>
      <c r="CG510" s="107"/>
      <c r="CH510" s="107"/>
      <c r="CI510" s="107"/>
      <c r="CJ510" s="107"/>
      <c r="CK510" s="107"/>
      <c r="CL510" s="107"/>
      <c r="CM510" s="107"/>
      <c r="CN510" s="107"/>
      <c r="CO510" s="107"/>
      <c r="CP510" s="107"/>
      <c r="CQ510" s="107"/>
      <c r="CR510" s="108"/>
      <c r="CS510" s="94"/>
      <c r="CT510" s="95"/>
      <c r="CU510" s="95"/>
      <c r="CV510" s="95"/>
      <c r="CW510" s="95"/>
      <c r="CX510" s="95"/>
      <c r="CY510" s="95"/>
      <c r="CZ510" s="95"/>
      <c r="DA510" s="102"/>
    </row>
    <row r="511" spans="1:105" ht="12.75">
      <c r="A511" s="81" t="e">
        <f t="shared" si="11"/>
        <v>#REF!</v>
      </c>
      <c r="B511" s="205" t="s">
        <v>356</v>
      </c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7"/>
      <c r="AD511" s="205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5"/>
      <c r="AS511" s="206"/>
      <c r="AT511" s="206"/>
      <c r="AU511" s="206"/>
      <c r="AV511" s="206"/>
      <c r="AW511" s="206"/>
      <c r="AX511" s="206"/>
      <c r="AY511" s="206"/>
      <c r="AZ511" s="206"/>
      <c r="BA511" s="207"/>
      <c r="BB511" s="247"/>
      <c r="BC511" s="248"/>
      <c r="BD511" s="248"/>
      <c r="BE511" s="248"/>
      <c r="BF511" s="248"/>
      <c r="BG511" s="248"/>
      <c r="BH511" s="248"/>
      <c r="BI511" s="248"/>
      <c r="BJ511" s="248"/>
      <c r="BK511" s="248"/>
      <c r="BL511" s="248"/>
      <c r="BM511" s="248"/>
      <c r="BN511" s="248"/>
      <c r="BO511" s="248"/>
      <c r="BP511" s="249"/>
      <c r="BQ511" s="250">
        <f>SUM(BQ499:BQ510)</f>
        <v>12</v>
      </c>
      <c r="BR511" s="122"/>
      <c r="BS511" s="122"/>
      <c r="BT511" s="122"/>
      <c r="BU511" s="122"/>
      <c r="BV511" s="122"/>
      <c r="BW511" s="122"/>
      <c r="BX511" s="122"/>
      <c r="BY511" s="123"/>
      <c r="BZ511" s="251">
        <f>SUM(BZ499:BZ510)</f>
        <v>1360.28</v>
      </c>
      <c r="CA511" s="252"/>
      <c r="CB511" s="252"/>
      <c r="CC511" s="252"/>
      <c r="CD511" s="252"/>
      <c r="CE511" s="252"/>
      <c r="CF511" s="252"/>
      <c r="CG511" s="252"/>
      <c r="CH511" s="252"/>
      <c r="CI511" s="252"/>
      <c r="CJ511" s="252"/>
      <c r="CK511" s="252"/>
      <c r="CL511" s="252"/>
      <c r="CM511" s="252"/>
      <c r="CN511" s="252"/>
      <c r="CO511" s="252"/>
      <c r="CP511" s="252"/>
      <c r="CQ511" s="252"/>
      <c r="CR511" s="253"/>
      <c r="CS511" s="94"/>
      <c r="CT511" s="95"/>
      <c r="CU511" s="95"/>
      <c r="CV511" s="95"/>
      <c r="CW511" s="95"/>
      <c r="CX511" s="95"/>
      <c r="CY511" s="95"/>
      <c r="CZ511" s="95"/>
      <c r="DA511" s="102"/>
    </row>
    <row r="512" spans="1:105" ht="12.75">
      <c r="A512" s="81" t="e">
        <f t="shared" si="11"/>
        <v>#REF!</v>
      </c>
      <c r="B512" s="94" t="s">
        <v>314</v>
      </c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102"/>
      <c r="AD512" s="94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6" t="s">
        <v>105</v>
      </c>
      <c r="AS512" s="97"/>
      <c r="AT512" s="97"/>
      <c r="AU512" s="97"/>
      <c r="AV512" s="97"/>
      <c r="AW512" s="97"/>
      <c r="AX512" s="97"/>
      <c r="AY512" s="97"/>
      <c r="AZ512" s="97"/>
      <c r="BA512" s="98"/>
      <c r="BB512" s="99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1"/>
      <c r="BQ512" s="109">
        <v>1</v>
      </c>
      <c r="BR512" s="110"/>
      <c r="BS512" s="110"/>
      <c r="BT512" s="110"/>
      <c r="BU512" s="110"/>
      <c r="BV512" s="110"/>
      <c r="BW512" s="110"/>
      <c r="BX512" s="110"/>
      <c r="BY512" s="111"/>
      <c r="BZ512" s="106">
        <v>100</v>
      </c>
      <c r="CA512" s="107"/>
      <c r="CB512" s="107"/>
      <c r="CC512" s="107"/>
      <c r="CD512" s="107"/>
      <c r="CE512" s="107"/>
      <c r="CF512" s="107"/>
      <c r="CG512" s="107"/>
      <c r="CH512" s="107"/>
      <c r="CI512" s="107"/>
      <c r="CJ512" s="107"/>
      <c r="CK512" s="107"/>
      <c r="CL512" s="107"/>
      <c r="CM512" s="107"/>
      <c r="CN512" s="107"/>
      <c r="CO512" s="107"/>
      <c r="CP512" s="107"/>
      <c r="CQ512" s="107"/>
      <c r="CR512" s="108"/>
      <c r="CS512" s="94"/>
      <c r="CT512" s="95"/>
      <c r="CU512" s="95"/>
      <c r="CV512" s="95"/>
      <c r="CW512" s="95"/>
      <c r="CX512" s="95"/>
      <c r="CY512" s="95"/>
      <c r="CZ512" s="95"/>
      <c r="DA512" s="102"/>
    </row>
    <row r="513" spans="1:105" ht="12.75">
      <c r="A513" s="81" t="e">
        <f t="shared" si="11"/>
        <v>#REF!</v>
      </c>
      <c r="B513" s="205" t="s">
        <v>357</v>
      </c>
      <c r="C513" s="206"/>
      <c r="D513" s="206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7"/>
      <c r="AD513" s="205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5" t="s">
        <v>104</v>
      </c>
      <c r="AS513" s="206"/>
      <c r="AT513" s="206"/>
      <c r="AU513" s="206"/>
      <c r="AV513" s="206"/>
      <c r="AW513" s="206"/>
      <c r="AX513" s="206"/>
      <c r="AY513" s="206"/>
      <c r="AZ513" s="206"/>
      <c r="BA513" s="207"/>
      <c r="BB513" s="247"/>
      <c r="BC513" s="248"/>
      <c r="BD513" s="248"/>
      <c r="BE513" s="248"/>
      <c r="BF513" s="248"/>
      <c r="BG513" s="248"/>
      <c r="BH513" s="248"/>
      <c r="BI513" s="248"/>
      <c r="BJ513" s="248"/>
      <c r="BK513" s="248"/>
      <c r="BL513" s="248"/>
      <c r="BM513" s="248"/>
      <c r="BN513" s="248"/>
      <c r="BO513" s="248"/>
      <c r="BP513" s="249"/>
      <c r="BQ513" s="250">
        <v>1</v>
      </c>
      <c r="BR513" s="122"/>
      <c r="BS513" s="122"/>
      <c r="BT513" s="122"/>
      <c r="BU513" s="122"/>
      <c r="BV513" s="122"/>
      <c r="BW513" s="122"/>
      <c r="BX513" s="122"/>
      <c r="BY513" s="123"/>
      <c r="BZ513" s="251">
        <f>SUM(BZ512)</f>
        <v>100</v>
      </c>
      <c r="CA513" s="252"/>
      <c r="CB513" s="252"/>
      <c r="CC513" s="252"/>
      <c r="CD513" s="252"/>
      <c r="CE513" s="252"/>
      <c r="CF513" s="252"/>
      <c r="CG513" s="252"/>
      <c r="CH513" s="252"/>
      <c r="CI513" s="252"/>
      <c r="CJ513" s="252"/>
      <c r="CK513" s="252"/>
      <c r="CL513" s="252"/>
      <c r="CM513" s="252"/>
      <c r="CN513" s="252"/>
      <c r="CO513" s="252"/>
      <c r="CP513" s="252"/>
      <c r="CQ513" s="252"/>
      <c r="CR513" s="253"/>
      <c r="CS513" s="94"/>
      <c r="CT513" s="95"/>
      <c r="CU513" s="95"/>
      <c r="CV513" s="95"/>
      <c r="CW513" s="95"/>
      <c r="CX513" s="95"/>
      <c r="CY513" s="95"/>
      <c r="CZ513" s="95"/>
      <c r="DA513" s="102"/>
    </row>
    <row r="514" spans="1:105" ht="12.75">
      <c r="A514" s="81" t="e">
        <f t="shared" si="11"/>
        <v>#REF!</v>
      </c>
      <c r="B514" s="224" t="s">
        <v>315</v>
      </c>
      <c r="C514" s="225"/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25"/>
      <c r="Z514" s="225"/>
      <c r="AA514" s="225"/>
      <c r="AB514" s="225"/>
      <c r="AC514" s="226"/>
      <c r="AD514" s="94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6" t="s">
        <v>105</v>
      </c>
      <c r="AS514" s="97"/>
      <c r="AT514" s="97"/>
      <c r="AU514" s="97"/>
      <c r="AV514" s="97"/>
      <c r="AW514" s="97"/>
      <c r="AX514" s="97"/>
      <c r="AY514" s="97"/>
      <c r="AZ514" s="97"/>
      <c r="BA514" s="98"/>
      <c r="BB514" s="99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1"/>
      <c r="BQ514" s="109">
        <v>4</v>
      </c>
      <c r="BR514" s="110"/>
      <c r="BS514" s="110"/>
      <c r="BT514" s="110"/>
      <c r="BU514" s="110"/>
      <c r="BV514" s="110"/>
      <c r="BW514" s="110"/>
      <c r="BX514" s="110"/>
      <c r="BY514" s="111"/>
      <c r="BZ514" s="106">
        <v>260</v>
      </c>
      <c r="CA514" s="107"/>
      <c r="CB514" s="107"/>
      <c r="CC514" s="107"/>
      <c r="CD514" s="107"/>
      <c r="CE514" s="107"/>
      <c r="CF514" s="107"/>
      <c r="CG514" s="107"/>
      <c r="CH514" s="107"/>
      <c r="CI514" s="107"/>
      <c r="CJ514" s="107"/>
      <c r="CK514" s="107"/>
      <c r="CL514" s="107"/>
      <c r="CM514" s="107"/>
      <c r="CN514" s="107"/>
      <c r="CO514" s="107"/>
      <c r="CP514" s="107"/>
      <c r="CQ514" s="107"/>
      <c r="CR514" s="108"/>
      <c r="CS514" s="94"/>
      <c r="CT514" s="95"/>
      <c r="CU514" s="95"/>
      <c r="CV514" s="95"/>
      <c r="CW514" s="95"/>
      <c r="CX514" s="95"/>
      <c r="CY514" s="95"/>
      <c r="CZ514" s="95"/>
      <c r="DA514" s="102"/>
    </row>
    <row r="515" spans="1:105" ht="12.75">
      <c r="A515" s="81" t="e">
        <f t="shared" si="11"/>
        <v>#REF!</v>
      </c>
      <c r="B515" s="224" t="s">
        <v>316</v>
      </c>
      <c r="C515" s="225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  <c r="AA515" s="225"/>
      <c r="AB515" s="225"/>
      <c r="AC515" s="226"/>
      <c r="AD515" s="17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96" t="s">
        <v>104</v>
      </c>
      <c r="AS515" s="97"/>
      <c r="AT515" s="97"/>
      <c r="AU515" s="97"/>
      <c r="AV515" s="97"/>
      <c r="AW515" s="97"/>
      <c r="AX515" s="97"/>
      <c r="AY515" s="97"/>
      <c r="AZ515" s="97"/>
      <c r="BA515" s="98"/>
      <c r="BB515" s="20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2"/>
      <c r="BQ515" s="109">
        <v>4</v>
      </c>
      <c r="BR515" s="110"/>
      <c r="BS515" s="110"/>
      <c r="BT515" s="110"/>
      <c r="BU515" s="110"/>
      <c r="BV515" s="110"/>
      <c r="BW515" s="110"/>
      <c r="BX515" s="110"/>
      <c r="BY515" s="111"/>
      <c r="BZ515" s="106">
        <v>330</v>
      </c>
      <c r="CA515" s="107"/>
      <c r="CB515" s="107"/>
      <c r="CC515" s="107"/>
      <c r="CD515" s="107"/>
      <c r="CE515" s="107"/>
      <c r="CF515" s="107"/>
      <c r="CG515" s="107"/>
      <c r="CH515" s="107"/>
      <c r="CI515" s="107"/>
      <c r="CJ515" s="107"/>
      <c r="CK515" s="107"/>
      <c r="CL515" s="107"/>
      <c r="CM515" s="107"/>
      <c r="CN515" s="107"/>
      <c r="CO515" s="107"/>
      <c r="CP515" s="107"/>
      <c r="CQ515" s="107"/>
      <c r="CR515" s="108"/>
      <c r="CS515" s="17"/>
      <c r="CT515" s="18"/>
      <c r="CU515" s="18"/>
      <c r="CV515" s="18"/>
      <c r="CW515" s="18"/>
      <c r="CX515" s="18"/>
      <c r="CY515" s="18"/>
      <c r="CZ515" s="18"/>
      <c r="DA515" s="19"/>
    </row>
    <row r="516" spans="1:105" ht="12.75">
      <c r="A516" s="81" t="e">
        <f>#REF!+1</f>
        <v>#REF!</v>
      </c>
      <c r="B516" s="224" t="s">
        <v>320</v>
      </c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25"/>
      <c r="Z516" s="225"/>
      <c r="AA516" s="225"/>
      <c r="AB516" s="225"/>
      <c r="AC516" s="226"/>
      <c r="AD516" s="94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6" t="s">
        <v>104</v>
      </c>
      <c r="AS516" s="97"/>
      <c r="AT516" s="97"/>
      <c r="AU516" s="97"/>
      <c r="AV516" s="97"/>
      <c r="AW516" s="97"/>
      <c r="AX516" s="97"/>
      <c r="AY516" s="97"/>
      <c r="AZ516" s="97"/>
      <c r="BA516" s="98"/>
      <c r="BB516" s="99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1"/>
      <c r="BQ516" s="109">
        <v>1</v>
      </c>
      <c r="BR516" s="110"/>
      <c r="BS516" s="110"/>
      <c r="BT516" s="110"/>
      <c r="BU516" s="110"/>
      <c r="BV516" s="110"/>
      <c r="BW516" s="110"/>
      <c r="BX516" s="110"/>
      <c r="BY516" s="111"/>
      <c r="BZ516" s="106">
        <v>148</v>
      </c>
      <c r="CA516" s="107"/>
      <c r="CB516" s="107"/>
      <c r="CC516" s="107"/>
      <c r="CD516" s="107"/>
      <c r="CE516" s="107"/>
      <c r="CF516" s="107"/>
      <c r="CG516" s="107"/>
      <c r="CH516" s="107"/>
      <c r="CI516" s="107"/>
      <c r="CJ516" s="107"/>
      <c r="CK516" s="107"/>
      <c r="CL516" s="107"/>
      <c r="CM516" s="107"/>
      <c r="CN516" s="107"/>
      <c r="CO516" s="107"/>
      <c r="CP516" s="107"/>
      <c r="CQ516" s="107"/>
      <c r="CR516" s="108"/>
      <c r="CS516" s="94"/>
      <c r="CT516" s="95"/>
      <c r="CU516" s="95"/>
      <c r="CV516" s="95"/>
      <c r="CW516" s="95"/>
      <c r="CX516" s="95"/>
      <c r="CY516" s="95"/>
      <c r="CZ516" s="95"/>
      <c r="DA516" s="102"/>
    </row>
    <row r="517" spans="1:105" ht="12.75">
      <c r="A517" s="81" t="e">
        <f aca="true" t="shared" si="12" ref="A517:A561">A516+1</f>
        <v>#REF!</v>
      </c>
      <c r="B517" s="224" t="s">
        <v>321</v>
      </c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25"/>
      <c r="Z517" s="225"/>
      <c r="AA517" s="225"/>
      <c r="AB517" s="225"/>
      <c r="AC517" s="226"/>
      <c r="AD517" s="94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6" t="s">
        <v>104</v>
      </c>
      <c r="AS517" s="97"/>
      <c r="AT517" s="97"/>
      <c r="AU517" s="97"/>
      <c r="AV517" s="97"/>
      <c r="AW517" s="97"/>
      <c r="AX517" s="97"/>
      <c r="AY517" s="97"/>
      <c r="AZ517" s="97"/>
      <c r="BA517" s="98"/>
      <c r="BB517" s="99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1"/>
      <c r="BQ517" s="109">
        <v>3</v>
      </c>
      <c r="BR517" s="110"/>
      <c r="BS517" s="110"/>
      <c r="BT517" s="110"/>
      <c r="BU517" s="110"/>
      <c r="BV517" s="110"/>
      <c r="BW517" s="110"/>
      <c r="BX517" s="110"/>
      <c r="BY517" s="111"/>
      <c r="BZ517" s="106">
        <v>225</v>
      </c>
      <c r="CA517" s="107"/>
      <c r="CB517" s="107"/>
      <c r="CC517" s="107"/>
      <c r="CD517" s="107"/>
      <c r="CE517" s="107"/>
      <c r="CF517" s="107"/>
      <c r="CG517" s="107"/>
      <c r="CH517" s="107"/>
      <c r="CI517" s="107"/>
      <c r="CJ517" s="107"/>
      <c r="CK517" s="107"/>
      <c r="CL517" s="107"/>
      <c r="CM517" s="107"/>
      <c r="CN517" s="107"/>
      <c r="CO517" s="107"/>
      <c r="CP517" s="107"/>
      <c r="CQ517" s="107"/>
      <c r="CR517" s="108"/>
      <c r="CS517" s="94"/>
      <c r="CT517" s="95"/>
      <c r="CU517" s="95"/>
      <c r="CV517" s="95"/>
      <c r="CW517" s="95"/>
      <c r="CX517" s="95"/>
      <c r="CY517" s="95"/>
      <c r="CZ517" s="95"/>
      <c r="DA517" s="102"/>
    </row>
    <row r="518" spans="1:105" ht="12.75">
      <c r="A518" s="81"/>
      <c r="B518" s="205" t="s">
        <v>358</v>
      </c>
      <c r="C518" s="206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7"/>
      <c r="AD518" s="205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103" t="s">
        <v>104</v>
      </c>
      <c r="AS518" s="104"/>
      <c r="AT518" s="104"/>
      <c r="AU518" s="104"/>
      <c r="AV518" s="104"/>
      <c r="AW518" s="104"/>
      <c r="AX518" s="104"/>
      <c r="AY518" s="104"/>
      <c r="AZ518" s="104"/>
      <c r="BA518" s="105"/>
      <c r="BB518" s="247"/>
      <c r="BC518" s="248"/>
      <c r="BD518" s="248"/>
      <c r="BE518" s="248"/>
      <c r="BF518" s="248"/>
      <c r="BG518" s="248"/>
      <c r="BH518" s="248"/>
      <c r="BI518" s="248"/>
      <c r="BJ518" s="248"/>
      <c r="BK518" s="248"/>
      <c r="BL518" s="248"/>
      <c r="BM518" s="248"/>
      <c r="BN518" s="248"/>
      <c r="BO518" s="248"/>
      <c r="BP518" s="249"/>
      <c r="BQ518" s="250">
        <f>SUM(BQ514:BQ517)</f>
        <v>12</v>
      </c>
      <c r="BR518" s="122"/>
      <c r="BS518" s="122"/>
      <c r="BT518" s="122"/>
      <c r="BU518" s="122"/>
      <c r="BV518" s="122"/>
      <c r="BW518" s="122"/>
      <c r="BX518" s="122"/>
      <c r="BY518" s="123"/>
      <c r="BZ518" s="251">
        <f>SUM(BZ514:BZ517)</f>
        <v>963</v>
      </c>
      <c r="CA518" s="252"/>
      <c r="CB518" s="252"/>
      <c r="CC518" s="252"/>
      <c r="CD518" s="252"/>
      <c r="CE518" s="252"/>
      <c r="CF518" s="252"/>
      <c r="CG518" s="252"/>
      <c r="CH518" s="252"/>
      <c r="CI518" s="252"/>
      <c r="CJ518" s="252"/>
      <c r="CK518" s="252"/>
      <c r="CL518" s="252"/>
      <c r="CM518" s="252"/>
      <c r="CN518" s="252"/>
      <c r="CO518" s="252"/>
      <c r="CP518" s="252"/>
      <c r="CQ518" s="252"/>
      <c r="CR518" s="253"/>
      <c r="CS518" s="94"/>
      <c r="CT518" s="95"/>
      <c r="CU518" s="95"/>
      <c r="CV518" s="95"/>
      <c r="CW518" s="95"/>
      <c r="CX518" s="95"/>
      <c r="CY518" s="95"/>
      <c r="CZ518" s="95"/>
      <c r="DA518" s="102"/>
    </row>
    <row r="519" spans="1:105" ht="12.75">
      <c r="A519" s="81" t="e">
        <f>A517+1</f>
        <v>#REF!</v>
      </c>
      <c r="B519" s="94" t="s">
        <v>318</v>
      </c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102"/>
      <c r="AD519" s="94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6" t="s">
        <v>104</v>
      </c>
      <c r="AS519" s="97"/>
      <c r="AT519" s="97"/>
      <c r="AU519" s="97"/>
      <c r="AV519" s="97"/>
      <c r="AW519" s="97"/>
      <c r="AX519" s="97"/>
      <c r="AY519" s="97"/>
      <c r="AZ519" s="97"/>
      <c r="BA519" s="98"/>
      <c r="BB519" s="99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1"/>
      <c r="BQ519" s="109">
        <v>3</v>
      </c>
      <c r="BR519" s="110"/>
      <c r="BS519" s="110"/>
      <c r="BT519" s="110"/>
      <c r="BU519" s="110"/>
      <c r="BV519" s="110"/>
      <c r="BW519" s="110"/>
      <c r="BX519" s="110"/>
      <c r="BY519" s="111"/>
      <c r="BZ519" s="106">
        <v>156</v>
      </c>
      <c r="CA519" s="107"/>
      <c r="CB519" s="107"/>
      <c r="CC519" s="107"/>
      <c r="CD519" s="107"/>
      <c r="CE519" s="107"/>
      <c r="CF519" s="107"/>
      <c r="CG519" s="107"/>
      <c r="CH519" s="107"/>
      <c r="CI519" s="107"/>
      <c r="CJ519" s="107"/>
      <c r="CK519" s="107"/>
      <c r="CL519" s="107"/>
      <c r="CM519" s="107"/>
      <c r="CN519" s="107"/>
      <c r="CO519" s="107"/>
      <c r="CP519" s="107"/>
      <c r="CQ519" s="107"/>
      <c r="CR519" s="108"/>
      <c r="CS519" s="94"/>
      <c r="CT519" s="95"/>
      <c r="CU519" s="95"/>
      <c r="CV519" s="95"/>
      <c r="CW519" s="95"/>
      <c r="CX519" s="95"/>
      <c r="CY519" s="95"/>
      <c r="CZ519" s="95"/>
      <c r="DA519" s="102"/>
    </row>
    <row r="520" spans="1:105" ht="12.75">
      <c r="A520" s="81" t="e">
        <f t="shared" si="12"/>
        <v>#REF!</v>
      </c>
      <c r="B520" s="94" t="s">
        <v>322</v>
      </c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102"/>
      <c r="AD520" s="94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6" t="s">
        <v>104</v>
      </c>
      <c r="AS520" s="97"/>
      <c r="AT520" s="97"/>
      <c r="AU520" s="97"/>
      <c r="AV520" s="97"/>
      <c r="AW520" s="97"/>
      <c r="AX520" s="97"/>
      <c r="AY520" s="97"/>
      <c r="AZ520" s="97"/>
      <c r="BA520" s="98"/>
      <c r="BB520" s="99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1"/>
      <c r="BQ520" s="109">
        <v>3</v>
      </c>
      <c r="BR520" s="110"/>
      <c r="BS520" s="110"/>
      <c r="BT520" s="110"/>
      <c r="BU520" s="110"/>
      <c r="BV520" s="110"/>
      <c r="BW520" s="110"/>
      <c r="BX520" s="110"/>
      <c r="BY520" s="111"/>
      <c r="BZ520" s="106">
        <v>156</v>
      </c>
      <c r="CA520" s="107"/>
      <c r="CB520" s="107"/>
      <c r="CC520" s="107"/>
      <c r="CD520" s="107"/>
      <c r="CE520" s="107"/>
      <c r="CF520" s="107"/>
      <c r="CG520" s="107"/>
      <c r="CH520" s="107"/>
      <c r="CI520" s="107"/>
      <c r="CJ520" s="107"/>
      <c r="CK520" s="107"/>
      <c r="CL520" s="107"/>
      <c r="CM520" s="107"/>
      <c r="CN520" s="107"/>
      <c r="CO520" s="107"/>
      <c r="CP520" s="107"/>
      <c r="CQ520" s="107"/>
      <c r="CR520" s="108"/>
      <c r="CS520" s="94"/>
      <c r="CT520" s="95"/>
      <c r="CU520" s="95"/>
      <c r="CV520" s="95"/>
      <c r="CW520" s="95"/>
      <c r="CX520" s="95"/>
      <c r="CY520" s="95"/>
      <c r="CZ520" s="95"/>
      <c r="DA520" s="102"/>
    </row>
    <row r="521" spans="1:105" ht="12.75">
      <c r="A521" s="81" t="e">
        <f t="shared" si="12"/>
        <v>#REF!</v>
      </c>
      <c r="B521" s="94" t="s">
        <v>323</v>
      </c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102"/>
      <c r="AD521" s="17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96" t="s">
        <v>104</v>
      </c>
      <c r="AS521" s="97"/>
      <c r="AT521" s="97"/>
      <c r="AU521" s="97"/>
      <c r="AV521" s="97"/>
      <c r="AW521" s="97"/>
      <c r="AX521" s="97"/>
      <c r="AY521" s="97"/>
      <c r="AZ521" s="97"/>
      <c r="BA521" s="98"/>
      <c r="BB521" s="20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2"/>
      <c r="BQ521" s="109">
        <v>3</v>
      </c>
      <c r="BR521" s="110"/>
      <c r="BS521" s="110"/>
      <c r="BT521" s="110"/>
      <c r="BU521" s="110"/>
      <c r="BV521" s="110"/>
      <c r="BW521" s="110"/>
      <c r="BX521" s="110"/>
      <c r="BY521" s="111"/>
      <c r="BZ521" s="106">
        <v>156</v>
      </c>
      <c r="CA521" s="107"/>
      <c r="CB521" s="107"/>
      <c r="CC521" s="107"/>
      <c r="CD521" s="107"/>
      <c r="CE521" s="107"/>
      <c r="CF521" s="107"/>
      <c r="CG521" s="107"/>
      <c r="CH521" s="107"/>
      <c r="CI521" s="107"/>
      <c r="CJ521" s="107"/>
      <c r="CK521" s="107"/>
      <c r="CL521" s="107"/>
      <c r="CM521" s="107"/>
      <c r="CN521" s="107"/>
      <c r="CO521" s="107"/>
      <c r="CP521" s="107"/>
      <c r="CQ521" s="107"/>
      <c r="CR521" s="108"/>
      <c r="CS521" s="17"/>
      <c r="CT521" s="18"/>
      <c r="CU521" s="18"/>
      <c r="CV521" s="18"/>
      <c r="CW521" s="18"/>
      <c r="CX521" s="18"/>
      <c r="CY521" s="18"/>
      <c r="CZ521" s="18"/>
      <c r="DA521" s="19"/>
    </row>
    <row r="522" spans="1:105" ht="12.75">
      <c r="A522" s="81" t="e">
        <f t="shared" si="12"/>
        <v>#REF!</v>
      </c>
      <c r="B522" s="94" t="s">
        <v>319</v>
      </c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102"/>
      <c r="AD522" s="94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6" t="s">
        <v>104</v>
      </c>
      <c r="AS522" s="97"/>
      <c r="AT522" s="97"/>
      <c r="AU522" s="97"/>
      <c r="AV522" s="97"/>
      <c r="AW522" s="97"/>
      <c r="AX522" s="97"/>
      <c r="AY522" s="97"/>
      <c r="AZ522" s="97"/>
      <c r="BA522" s="98"/>
      <c r="BB522" s="99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1"/>
      <c r="BQ522" s="109">
        <v>1</v>
      </c>
      <c r="BR522" s="110"/>
      <c r="BS522" s="110"/>
      <c r="BT522" s="110"/>
      <c r="BU522" s="110"/>
      <c r="BV522" s="110"/>
      <c r="BW522" s="110"/>
      <c r="BX522" s="110"/>
      <c r="BY522" s="111"/>
      <c r="BZ522" s="106">
        <v>52</v>
      </c>
      <c r="CA522" s="107"/>
      <c r="CB522" s="107"/>
      <c r="CC522" s="107"/>
      <c r="CD522" s="107"/>
      <c r="CE522" s="107"/>
      <c r="CF522" s="107"/>
      <c r="CG522" s="107"/>
      <c r="CH522" s="107"/>
      <c r="CI522" s="107"/>
      <c r="CJ522" s="107"/>
      <c r="CK522" s="107"/>
      <c r="CL522" s="107"/>
      <c r="CM522" s="107"/>
      <c r="CN522" s="107"/>
      <c r="CO522" s="107"/>
      <c r="CP522" s="107"/>
      <c r="CQ522" s="107"/>
      <c r="CR522" s="108"/>
      <c r="CS522" s="94"/>
      <c r="CT522" s="95"/>
      <c r="CU522" s="95"/>
      <c r="CV522" s="95"/>
      <c r="CW522" s="95"/>
      <c r="CX522" s="95"/>
      <c r="CY522" s="95"/>
      <c r="CZ522" s="95"/>
      <c r="DA522" s="102"/>
    </row>
    <row r="523" spans="1:105" ht="12.75">
      <c r="A523" s="81" t="e">
        <f t="shared" si="12"/>
        <v>#REF!</v>
      </c>
      <c r="B523" s="94" t="s">
        <v>324</v>
      </c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102"/>
      <c r="AD523" s="94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6" t="s">
        <v>104</v>
      </c>
      <c r="AS523" s="97"/>
      <c r="AT523" s="97"/>
      <c r="AU523" s="97"/>
      <c r="AV523" s="97"/>
      <c r="AW523" s="97"/>
      <c r="AX523" s="97"/>
      <c r="AY523" s="97"/>
      <c r="AZ523" s="97"/>
      <c r="BA523" s="98"/>
      <c r="BB523" s="99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1"/>
      <c r="BQ523" s="109">
        <v>1</v>
      </c>
      <c r="BR523" s="110"/>
      <c r="BS523" s="110"/>
      <c r="BT523" s="110"/>
      <c r="BU523" s="110"/>
      <c r="BV523" s="110"/>
      <c r="BW523" s="110"/>
      <c r="BX523" s="110"/>
      <c r="BY523" s="111"/>
      <c r="BZ523" s="106">
        <v>70</v>
      </c>
      <c r="CA523" s="107"/>
      <c r="CB523" s="107"/>
      <c r="CC523" s="107"/>
      <c r="CD523" s="107"/>
      <c r="CE523" s="107"/>
      <c r="CF523" s="107"/>
      <c r="CG523" s="107"/>
      <c r="CH523" s="107"/>
      <c r="CI523" s="107"/>
      <c r="CJ523" s="107"/>
      <c r="CK523" s="107"/>
      <c r="CL523" s="107"/>
      <c r="CM523" s="107"/>
      <c r="CN523" s="107"/>
      <c r="CO523" s="107"/>
      <c r="CP523" s="107"/>
      <c r="CQ523" s="107"/>
      <c r="CR523" s="108"/>
      <c r="CS523" s="94"/>
      <c r="CT523" s="95"/>
      <c r="CU523" s="95"/>
      <c r="CV523" s="95"/>
      <c r="CW523" s="95"/>
      <c r="CX523" s="95"/>
      <c r="CY523" s="95"/>
      <c r="CZ523" s="95"/>
      <c r="DA523" s="102"/>
    </row>
    <row r="524" spans="1:105" ht="12.75">
      <c r="A524" s="81" t="e">
        <f t="shared" si="12"/>
        <v>#REF!</v>
      </c>
      <c r="B524" s="94" t="s">
        <v>325</v>
      </c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102"/>
      <c r="AD524" s="94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6" t="s">
        <v>104</v>
      </c>
      <c r="AS524" s="97"/>
      <c r="AT524" s="97"/>
      <c r="AU524" s="97"/>
      <c r="AV524" s="97"/>
      <c r="AW524" s="97"/>
      <c r="AX524" s="97"/>
      <c r="AY524" s="97"/>
      <c r="AZ524" s="97"/>
      <c r="BA524" s="98"/>
      <c r="BB524" s="99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1"/>
      <c r="BQ524" s="109">
        <v>1</v>
      </c>
      <c r="BR524" s="110"/>
      <c r="BS524" s="110"/>
      <c r="BT524" s="110"/>
      <c r="BU524" s="110"/>
      <c r="BV524" s="110"/>
      <c r="BW524" s="110"/>
      <c r="BX524" s="110"/>
      <c r="BY524" s="111"/>
      <c r="BZ524" s="106">
        <v>52</v>
      </c>
      <c r="CA524" s="107"/>
      <c r="CB524" s="107"/>
      <c r="CC524" s="107"/>
      <c r="CD524" s="107"/>
      <c r="CE524" s="107"/>
      <c r="CF524" s="107"/>
      <c r="CG524" s="107"/>
      <c r="CH524" s="107"/>
      <c r="CI524" s="107"/>
      <c r="CJ524" s="107"/>
      <c r="CK524" s="107"/>
      <c r="CL524" s="107"/>
      <c r="CM524" s="107"/>
      <c r="CN524" s="107"/>
      <c r="CO524" s="107"/>
      <c r="CP524" s="107"/>
      <c r="CQ524" s="107"/>
      <c r="CR524" s="108"/>
      <c r="CS524" s="94"/>
      <c r="CT524" s="95"/>
      <c r="CU524" s="95"/>
      <c r="CV524" s="95"/>
      <c r="CW524" s="95"/>
      <c r="CX524" s="95"/>
      <c r="CY524" s="95"/>
      <c r="CZ524" s="95"/>
      <c r="DA524" s="102"/>
    </row>
    <row r="525" spans="1:105" ht="12.75">
      <c r="A525" s="81" t="e">
        <f>#REF!+1</f>
        <v>#REF!</v>
      </c>
      <c r="B525" s="94" t="s">
        <v>326</v>
      </c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102"/>
      <c r="AD525" s="94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6" t="s">
        <v>104</v>
      </c>
      <c r="AS525" s="97"/>
      <c r="AT525" s="97"/>
      <c r="AU525" s="97"/>
      <c r="AV525" s="97"/>
      <c r="AW525" s="97"/>
      <c r="AX525" s="97"/>
      <c r="AY525" s="97"/>
      <c r="AZ525" s="97"/>
      <c r="BA525" s="98"/>
      <c r="BB525" s="99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1"/>
      <c r="BQ525" s="109">
        <v>3</v>
      </c>
      <c r="BR525" s="110"/>
      <c r="BS525" s="110"/>
      <c r="BT525" s="110"/>
      <c r="BU525" s="110"/>
      <c r="BV525" s="110"/>
      <c r="BW525" s="110"/>
      <c r="BX525" s="110"/>
      <c r="BY525" s="111"/>
      <c r="BZ525" s="106">
        <v>156</v>
      </c>
      <c r="CA525" s="107"/>
      <c r="CB525" s="107"/>
      <c r="CC525" s="107"/>
      <c r="CD525" s="107"/>
      <c r="CE525" s="107"/>
      <c r="CF525" s="107"/>
      <c r="CG525" s="107"/>
      <c r="CH525" s="107"/>
      <c r="CI525" s="107"/>
      <c r="CJ525" s="107"/>
      <c r="CK525" s="107"/>
      <c r="CL525" s="107"/>
      <c r="CM525" s="107"/>
      <c r="CN525" s="107"/>
      <c r="CO525" s="107"/>
      <c r="CP525" s="107"/>
      <c r="CQ525" s="107"/>
      <c r="CR525" s="108"/>
      <c r="CS525" s="94"/>
      <c r="CT525" s="95"/>
      <c r="CU525" s="95"/>
      <c r="CV525" s="95"/>
      <c r="CW525" s="95"/>
      <c r="CX525" s="95"/>
      <c r="CY525" s="95"/>
      <c r="CZ525" s="95"/>
      <c r="DA525" s="102"/>
    </row>
    <row r="526" spans="1:105" ht="12.75">
      <c r="A526" s="81" t="e">
        <f t="shared" si="12"/>
        <v>#REF!</v>
      </c>
      <c r="B526" s="94" t="s">
        <v>327</v>
      </c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102"/>
      <c r="AD526" s="94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6" t="s">
        <v>104</v>
      </c>
      <c r="AS526" s="97"/>
      <c r="AT526" s="97"/>
      <c r="AU526" s="97"/>
      <c r="AV526" s="97"/>
      <c r="AW526" s="97"/>
      <c r="AX526" s="97"/>
      <c r="AY526" s="97"/>
      <c r="AZ526" s="97"/>
      <c r="BA526" s="98"/>
      <c r="BB526" s="99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1"/>
      <c r="BQ526" s="109">
        <v>1</v>
      </c>
      <c r="BR526" s="110"/>
      <c r="BS526" s="110"/>
      <c r="BT526" s="110"/>
      <c r="BU526" s="110"/>
      <c r="BV526" s="110"/>
      <c r="BW526" s="110"/>
      <c r="BX526" s="110"/>
      <c r="BY526" s="111"/>
      <c r="BZ526" s="106">
        <v>75</v>
      </c>
      <c r="CA526" s="107"/>
      <c r="CB526" s="107"/>
      <c r="CC526" s="107"/>
      <c r="CD526" s="107"/>
      <c r="CE526" s="107"/>
      <c r="CF526" s="107"/>
      <c r="CG526" s="107"/>
      <c r="CH526" s="107"/>
      <c r="CI526" s="107"/>
      <c r="CJ526" s="107"/>
      <c r="CK526" s="107"/>
      <c r="CL526" s="107"/>
      <c r="CM526" s="107"/>
      <c r="CN526" s="107"/>
      <c r="CO526" s="107"/>
      <c r="CP526" s="107"/>
      <c r="CQ526" s="107"/>
      <c r="CR526" s="108"/>
      <c r="CS526" s="94"/>
      <c r="CT526" s="95"/>
      <c r="CU526" s="95"/>
      <c r="CV526" s="95"/>
      <c r="CW526" s="95"/>
      <c r="CX526" s="95"/>
      <c r="CY526" s="95"/>
      <c r="CZ526" s="95"/>
      <c r="DA526" s="102"/>
    </row>
    <row r="527" spans="1:105" ht="12.75">
      <c r="A527" s="81" t="e">
        <f t="shared" si="12"/>
        <v>#REF!</v>
      </c>
      <c r="B527" s="94" t="s">
        <v>328</v>
      </c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102"/>
      <c r="AD527" s="94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6" t="s">
        <v>104</v>
      </c>
      <c r="AS527" s="97"/>
      <c r="AT527" s="97"/>
      <c r="AU527" s="97"/>
      <c r="AV527" s="97"/>
      <c r="AW527" s="97"/>
      <c r="AX527" s="97"/>
      <c r="AY527" s="97"/>
      <c r="AZ527" s="97"/>
      <c r="BA527" s="98"/>
      <c r="BB527" s="99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1"/>
      <c r="BQ527" s="109">
        <v>1</v>
      </c>
      <c r="BR527" s="110"/>
      <c r="BS527" s="110"/>
      <c r="BT527" s="110"/>
      <c r="BU527" s="110"/>
      <c r="BV527" s="110"/>
      <c r="BW527" s="110"/>
      <c r="BX527" s="110"/>
      <c r="BY527" s="111"/>
      <c r="BZ527" s="106">
        <v>85</v>
      </c>
      <c r="CA527" s="107"/>
      <c r="CB527" s="107"/>
      <c r="CC527" s="107"/>
      <c r="CD527" s="107"/>
      <c r="CE527" s="107"/>
      <c r="CF527" s="107"/>
      <c r="CG527" s="107"/>
      <c r="CH527" s="107"/>
      <c r="CI527" s="107"/>
      <c r="CJ527" s="107"/>
      <c r="CK527" s="107"/>
      <c r="CL527" s="107"/>
      <c r="CM527" s="107"/>
      <c r="CN527" s="107"/>
      <c r="CO527" s="107"/>
      <c r="CP527" s="107"/>
      <c r="CQ527" s="107"/>
      <c r="CR527" s="108"/>
      <c r="CS527" s="94"/>
      <c r="CT527" s="95"/>
      <c r="CU527" s="95"/>
      <c r="CV527" s="95"/>
      <c r="CW527" s="95"/>
      <c r="CX527" s="95"/>
      <c r="CY527" s="95"/>
      <c r="CZ527" s="95"/>
      <c r="DA527" s="102"/>
    </row>
    <row r="528" spans="1:105" ht="12.75">
      <c r="A528" s="81" t="e">
        <f t="shared" si="12"/>
        <v>#REF!</v>
      </c>
      <c r="B528" s="94" t="s">
        <v>329</v>
      </c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102"/>
      <c r="AD528" s="94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6" t="s">
        <v>104</v>
      </c>
      <c r="AS528" s="97"/>
      <c r="AT528" s="97"/>
      <c r="AU528" s="97"/>
      <c r="AV528" s="97"/>
      <c r="AW528" s="97"/>
      <c r="AX528" s="97"/>
      <c r="AY528" s="97"/>
      <c r="AZ528" s="97"/>
      <c r="BA528" s="98"/>
      <c r="BB528" s="99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1"/>
      <c r="BQ528" s="109">
        <v>1</v>
      </c>
      <c r="BR528" s="110"/>
      <c r="BS528" s="110"/>
      <c r="BT528" s="110"/>
      <c r="BU528" s="110"/>
      <c r="BV528" s="110"/>
      <c r="BW528" s="110"/>
      <c r="BX528" s="110"/>
      <c r="BY528" s="111"/>
      <c r="BZ528" s="106">
        <v>68.5</v>
      </c>
      <c r="CA528" s="107"/>
      <c r="CB528" s="107"/>
      <c r="CC528" s="107"/>
      <c r="CD528" s="107"/>
      <c r="CE528" s="107"/>
      <c r="CF528" s="107"/>
      <c r="CG528" s="107"/>
      <c r="CH528" s="107"/>
      <c r="CI528" s="107"/>
      <c r="CJ528" s="107"/>
      <c r="CK528" s="107"/>
      <c r="CL528" s="107"/>
      <c r="CM528" s="107"/>
      <c r="CN528" s="107"/>
      <c r="CO528" s="107"/>
      <c r="CP528" s="107"/>
      <c r="CQ528" s="107"/>
      <c r="CR528" s="108"/>
      <c r="CS528" s="94"/>
      <c r="CT528" s="95"/>
      <c r="CU528" s="95"/>
      <c r="CV528" s="95"/>
      <c r="CW528" s="95"/>
      <c r="CX528" s="95"/>
      <c r="CY528" s="95"/>
      <c r="CZ528" s="95"/>
      <c r="DA528" s="102"/>
    </row>
    <row r="529" spans="1:105" ht="12.75">
      <c r="A529" s="81" t="e">
        <f t="shared" si="12"/>
        <v>#REF!</v>
      </c>
      <c r="B529" s="94" t="s">
        <v>330</v>
      </c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102"/>
      <c r="AD529" s="17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96" t="s">
        <v>104</v>
      </c>
      <c r="AS529" s="97"/>
      <c r="AT529" s="97"/>
      <c r="AU529" s="97"/>
      <c r="AV529" s="97"/>
      <c r="AW529" s="97"/>
      <c r="AX529" s="97"/>
      <c r="AY529" s="97"/>
      <c r="AZ529" s="97"/>
      <c r="BA529" s="98"/>
      <c r="BB529" s="20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2"/>
      <c r="BQ529" s="109">
        <v>1</v>
      </c>
      <c r="BR529" s="110"/>
      <c r="BS529" s="110"/>
      <c r="BT529" s="110"/>
      <c r="BU529" s="110"/>
      <c r="BV529" s="110"/>
      <c r="BW529" s="110"/>
      <c r="BX529" s="110"/>
      <c r="BY529" s="111"/>
      <c r="BZ529" s="106">
        <v>36</v>
      </c>
      <c r="CA529" s="107"/>
      <c r="CB529" s="107"/>
      <c r="CC529" s="107"/>
      <c r="CD529" s="107"/>
      <c r="CE529" s="107"/>
      <c r="CF529" s="107"/>
      <c r="CG529" s="107"/>
      <c r="CH529" s="107"/>
      <c r="CI529" s="107"/>
      <c r="CJ529" s="107"/>
      <c r="CK529" s="107"/>
      <c r="CL529" s="107"/>
      <c r="CM529" s="107"/>
      <c r="CN529" s="107"/>
      <c r="CO529" s="107"/>
      <c r="CP529" s="107"/>
      <c r="CQ529" s="107"/>
      <c r="CR529" s="108"/>
      <c r="CS529" s="17"/>
      <c r="CT529" s="18"/>
      <c r="CU529" s="18"/>
      <c r="CV529" s="18"/>
      <c r="CW529" s="18"/>
      <c r="CX529" s="18"/>
      <c r="CY529" s="18"/>
      <c r="CZ529" s="18"/>
      <c r="DA529" s="19"/>
    </row>
    <row r="530" spans="1:105" ht="12.75">
      <c r="A530" s="81" t="e">
        <f t="shared" si="12"/>
        <v>#REF!</v>
      </c>
      <c r="B530" s="94" t="s">
        <v>331</v>
      </c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102"/>
      <c r="AD530" s="94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6" t="s">
        <v>104</v>
      </c>
      <c r="AS530" s="97"/>
      <c r="AT530" s="97"/>
      <c r="AU530" s="97"/>
      <c r="AV530" s="97"/>
      <c r="AW530" s="97"/>
      <c r="AX530" s="97"/>
      <c r="AY530" s="97"/>
      <c r="AZ530" s="97"/>
      <c r="BA530" s="98"/>
      <c r="BB530" s="99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1"/>
      <c r="BQ530" s="109">
        <v>1</v>
      </c>
      <c r="BR530" s="110"/>
      <c r="BS530" s="110"/>
      <c r="BT530" s="110"/>
      <c r="BU530" s="110"/>
      <c r="BV530" s="110"/>
      <c r="BW530" s="110"/>
      <c r="BX530" s="110"/>
      <c r="BY530" s="111"/>
      <c r="BZ530" s="106">
        <v>132</v>
      </c>
      <c r="CA530" s="107"/>
      <c r="CB530" s="107"/>
      <c r="CC530" s="107"/>
      <c r="CD530" s="107"/>
      <c r="CE530" s="107"/>
      <c r="CF530" s="107"/>
      <c r="CG530" s="107"/>
      <c r="CH530" s="107"/>
      <c r="CI530" s="107"/>
      <c r="CJ530" s="107"/>
      <c r="CK530" s="107"/>
      <c r="CL530" s="107"/>
      <c r="CM530" s="107"/>
      <c r="CN530" s="107"/>
      <c r="CO530" s="107"/>
      <c r="CP530" s="107"/>
      <c r="CQ530" s="107"/>
      <c r="CR530" s="108"/>
      <c r="CS530" s="94"/>
      <c r="CT530" s="95"/>
      <c r="CU530" s="95"/>
      <c r="CV530" s="95"/>
      <c r="CW530" s="95"/>
      <c r="CX530" s="95"/>
      <c r="CY530" s="95"/>
      <c r="CZ530" s="95"/>
      <c r="DA530" s="102"/>
    </row>
    <row r="531" spans="1:105" ht="12.75">
      <c r="A531" s="81" t="e">
        <f t="shared" si="12"/>
        <v>#REF!</v>
      </c>
      <c r="B531" s="94" t="s">
        <v>332</v>
      </c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102"/>
      <c r="AD531" s="94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6" t="s">
        <v>105</v>
      </c>
      <c r="AS531" s="97"/>
      <c r="AT531" s="97"/>
      <c r="AU531" s="97"/>
      <c r="AV531" s="97"/>
      <c r="AW531" s="97"/>
      <c r="AX531" s="97"/>
      <c r="AY531" s="97"/>
      <c r="AZ531" s="97"/>
      <c r="BA531" s="98"/>
      <c r="BB531" s="99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1"/>
      <c r="BQ531" s="109">
        <v>1</v>
      </c>
      <c r="BR531" s="110"/>
      <c r="BS531" s="110"/>
      <c r="BT531" s="110"/>
      <c r="BU531" s="110"/>
      <c r="BV531" s="110"/>
      <c r="BW531" s="110"/>
      <c r="BX531" s="110"/>
      <c r="BY531" s="111"/>
      <c r="BZ531" s="106">
        <v>36</v>
      </c>
      <c r="CA531" s="107"/>
      <c r="CB531" s="107"/>
      <c r="CC531" s="107"/>
      <c r="CD531" s="107"/>
      <c r="CE531" s="107"/>
      <c r="CF531" s="107"/>
      <c r="CG531" s="107"/>
      <c r="CH531" s="107"/>
      <c r="CI531" s="107"/>
      <c r="CJ531" s="107"/>
      <c r="CK531" s="107"/>
      <c r="CL531" s="107"/>
      <c r="CM531" s="107"/>
      <c r="CN531" s="107"/>
      <c r="CO531" s="107"/>
      <c r="CP531" s="107"/>
      <c r="CQ531" s="107"/>
      <c r="CR531" s="108"/>
      <c r="CS531" s="94"/>
      <c r="CT531" s="95"/>
      <c r="CU531" s="95"/>
      <c r="CV531" s="95"/>
      <c r="CW531" s="95"/>
      <c r="CX531" s="95"/>
      <c r="CY531" s="95"/>
      <c r="CZ531" s="95"/>
      <c r="DA531" s="102"/>
    </row>
    <row r="532" spans="1:105" ht="12.75">
      <c r="A532" s="81" t="e">
        <f t="shared" si="12"/>
        <v>#REF!</v>
      </c>
      <c r="B532" s="94" t="s">
        <v>333</v>
      </c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102"/>
      <c r="AD532" s="94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6" t="s">
        <v>104</v>
      </c>
      <c r="AS532" s="97"/>
      <c r="AT532" s="97"/>
      <c r="AU532" s="97"/>
      <c r="AV532" s="97"/>
      <c r="AW532" s="97"/>
      <c r="AX532" s="97"/>
      <c r="AY532" s="97"/>
      <c r="AZ532" s="97"/>
      <c r="BA532" s="98"/>
      <c r="BB532" s="99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1"/>
      <c r="BQ532" s="109">
        <v>2</v>
      </c>
      <c r="BR532" s="110"/>
      <c r="BS532" s="110"/>
      <c r="BT532" s="110"/>
      <c r="BU532" s="110"/>
      <c r="BV532" s="110"/>
      <c r="BW532" s="110"/>
      <c r="BX532" s="110"/>
      <c r="BY532" s="111"/>
      <c r="BZ532" s="106">
        <v>190</v>
      </c>
      <c r="CA532" s="107"/>
      <c r="CB532" s="107"/>
      <c r="CC532" s="107"/>
      <c r="CD532" s="107"/>
      <c r="CE532" s="107"/>
      <c r="CF532" s="107"/>
      <c r="CG532" s="107"/>
      <c r="CH532" s="107"/>
      <c r="CI532" s="107"/>
      <c r="CJ532" s="107"/>
      <c r="CK532" s="107"/>
      <c r="CL532" s="107"/>
      <c r="CM532" s="107"/>
      <c r="CN532" s="107"/>
      <c r="CO532" s="107"/>
      <c r="CP532" s="107"/>
      <c r="CQ532" s="107"/>
      <c r="CR532" s="108"/>
      <c r="CS532" s="94"/>
      <c r="CT532" s="95"/>
      <c r="CU532" s="95"/>
      <c r="CV532" s="95"/>
      <c r="CW532" s="95"/>
      <c r="CX532" s="95"/>
      <c r="CY532" s="95"/>
      <c r="CZ532" s="95"/>
      <c r="DA532" s="102"/>
    </row>
    <row r="533" spans="1:105" ht="12.75">
      <c r="A533" s="81" t="e">
        <f t="shared" si="12"/>
        <v>#REF!</v>
      </c>
      <c r="B533" s="94" t="s">
        <v>334</v>
      </c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102"/>
      <c r="AD533" s="94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6" t="s">
        <v>104</v>
      </c>
      <c r="AS533" s="97"/>
      <c r="AT533" s="97"/>
      <c r="AU533" s="97"/>
      <c r="AV533" s="97"/>
      <c r="AW533" s="97"/>
      <c r="AX533" s="97"/>
      <c r="AY533" s="97"/>
      <c r="AZ533" s="97"/>
      <c r="BA533" s="98"/>
      <c r="BB533" s="99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1"/>
      <c r="BQ533" s="109">
        <v>1</v>
      </c>
      <c r="BR533" s="110"/>
      <c r="BS533" s="110"/>
      <c r="BT533" s="110"/>
      <c r="BU533" s="110"/>
      <c r="BV533" s="110"/>
      <c r="BW533" s="110"/>
      <c r="BX533" s="110"/>
      <c r="BY533" s="111"/>
      <c r="BZ533" s="106">
        <v>59.9</v>
      </c>
      <c r="CA533" s="107"/>
      <c r="CB533" s="107"/>
      <c r="CC533" s="107"/>
      <c r="CD533" s="107"/>
      <c r="CE533" s="107"/>
      <c r="CF533" s="107"/>
      <c r="CG533" s="107"/>
      <c r="CH533" s="107"/>
      <c r="CI533" s="107"/>
      <c r="CJ533" s="107"/>
      <c r="CK533" s="107"/>
      <c r="CL533" s="107"/>
      <c r="CM533" s="107"/>
      <c r="CN533" s="107"/>
      <c r="CO533" s="107"/>
      <c r="CP533" s="107"/>
      <c r="CQ533" s="107"/>
      <c r="CR533" s="108"/>
      <c r="CS533" s="94"/>
      <c r="CT533" s="95"/>
      <c r="CU533" s="95"/>
      <c r="CV533" s="95"/>
      <c r="CW533" s="95"/>
      <c r="CX533" s="95"/>
      <c r="CY533" s="95"/>
      <c r="CZ533" s="95"/>
      <c r="DA533" s="102"/>
    </row>
    <row r="534" spans="1:105" ht="12.75">
      <c r="A534" s="81" t="e">
        <f t="shared" si="12"/>
        <v>#REF!</v>
      </c>
      <c r="B534" s="94" t="s">
        <v>335</v>
      </c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102"/>
      <c r="AD534" s="94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6" t="s">
        <v>104</v>
      </c>
      <c r="AS534" s="97"/>
      <c r="AT534" s="97"/>
      <c r="AU534" s="97"/>
      <c r="AV534" s="97"/>
      <c r="AW534" s="97"/>
      <c r="AX534" s="97"/>
      <c r="AY534" s="97"/>
      <c r="AZ534" s="97"/>
      <c r="BA534" s="98"/>
      <c r="BB534" s="99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1"/>
      <c r="BQ534" s="109">
        <v>1</v>
      </c>
      <c r="BR534" s="110"/>
      <c r="BS534" s="110"/>
      <c r="BT534" s="110"/>
      <c r="BU534" s="110"/>
      <c r="BV534" s="110"/>
      <c r="BW534" s="110"/>
      <c r="BX534" s="110"/>
      <c r="BY534" s="111"/>
      <c r="BZ534" s="106">
        <v>57.5</v>
      </c>
      <c r="CA534" s="107"/>
      <c r="CB534" s="107"/>
      <c r="CC534" s="107"/>
      <c r="CD534" s="107"/>
      <c r="CE534" s="107"/>
      <c r="CF534" s="107"/>
      <c r="CG534" s="107"/>
      <c r="CH534" s="107"/>
      <c r="CI534" s="107"/>
      <c r="CJ534" s="107"/>
      <c r="CK534" s="107"/>
      <c r="CL534" s="107"/>
      <c r="CM534" s="107"/>
      <c r="CN534" s="107"/>
      <c r="CO534" s="107"/>
      <c r="CP534" s="107"/>
      <c r="CQ534" s="107"/>
      <c r="CR534" s="108"/>
      <c r="CS534" s="94"/>
      <c r="CT534" s="95"/>
      <c r="CU534" s="95"/>
      <c r="CV534" s="95"/>
      <c r="CW534" s="95"/>
      <c r="CX534" s="95"/>
      <c r="CY534" s="95"/>
      <c r="CZ534" s="95"/>
      <c r="DA534" s="102"/>
    </row>
    <row r="535" spans="1:105" ht="12.75">
      <c r="A535" s="81" t="e">
        <f t="shared" si="12"/>
        <v>#REF!</v>
      </c>
      <c r="B535" s="94" t="s">
        <v>336</v>
      </c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102"/>
      <c r="AD535" s="94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6" t="s">
        <v>104</v>
      </c>
      <c r="AS535" s="97"/>
      <c r="AT535" s="97"/>
      <c r="AU535" s="97"/>
      <c r="AV535" s="97"/>
      <c r="AW535" s="97"/>
      <c r="AX535" s="97"/>
      <c r="AY535" s="97"/>
      <c r="AZ535" s="97"/>
      <c r="BA535" s="98"/>
      <c r="BB535" s="99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1"/>
      <c r="BQ535" s="109">
        <v>1</v>
      </c>
      <c r="BR535" s="110"/>
      <c r="BS535" s="110"/>
      <c r="BT535" s="110"/>
      <c r="BU535" s="110"/>
      <c r="BV535" s="110"/>
      <c r="BW535" s="110"/>
      <c r="BX535" s="110"/>
      <c r="BY535" s="111"/>
      <c r="BZ535" s="106">
        <v>50</v>
      </c>
      <c r="CA535" s="107"/>
      <c r="CB535" s="107"/>
      <c r="CC535" s="107"/>
      <c r="CD535" s="107"/>
      <c r="CE535" s="107"/>
      <c r="CF535" s="107"/>
      <c r="CG535" s="107"/>
      <c r="CH535" s="107"/>
      <c r="CI535" s="107"/>
      <c r="CJ535" s="107"/>
      <c r="CK535" s="107"/>
      <c r="CL535" s="107"/>
      <c r="CM535" s="107"/>
      <c r="CN535" s="107"/>
      <c r="CO535" s="107"/>
      <c r="CP535" s="107"/>
      <c r="CQ535" s="107"/>
      <c r="CR535" s="108"/>
      <c r="CS535" s="94"/>
      <c r="CT535" s="95"/>
      <c r="CU535" s="95"/>
      <c r="CV535" s="95"/>
      <c r="CW535" s="95"/>
      <c r="CX535" s="95"/>
      <c r="CY535" s="95"/>
      <c r="CZ535" s="95"/>
      <c r="DA535" s="102"/>
    </row>
    <row r="536" spans="1:105" ht="12.75">
      <c r="A536" s="81" t="e">
        <f t="shared" si="12"/>
        <v>#REF!</v>
      </c>
      <c r="B536" s="94" t="s">
        <v>337</v>
      </c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102"/>
      <c r="AD536" s="94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6" t="s">
        <v>104</v>
      </c>
      <c r="AS536" s="97"/>
      <c r="AT536" s="97"/>
      <c r="AU536" s="97"/>
      <c r="AV536" s="97"/>
      <c r="AW536" s="97"/>
      <c r="AX536" s="97"/>
      <c r="AY536" s="97"/>
      <c r="AZ536" s="97"/>
      <c r="BA536" s="98"/>
      <c r="BB536" s="99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1"/>
      <c r="BQ536" s="109">
        <v>1</v>
      </c>
      <c r="BR536" s="110"/>
      <c r="BS536" s="110"/>
      <c r="BT536" s="110"/>
      <c r="BU536" s="110"/>
      <c r="BV536" s="110"/>
      <c r="BW536" s="110"/>
      <c r="BX536" s="110"/>
      <c r="BY536" s="111"/>
      <c r="BZ536" s="106">
        <v>44</v>
      </c>
      <c r="CA536" s="107"/>
      <c r="CB536" s="107"/>
      <c r="CC536" s="107"/>
      <c r="CD536" s="107"/>
      <c r="CE536" s="107"/>
      <c r="CF536" s="107"/>
      <c r="CG536" s="107"/>
      <c r="CH536" s="107"/>
      <c r="CI536" s="107"/>
      <c r="CJ536" s="107"/>
      <c r="CK536" s="107"/>
      <c r="CL536" s="107"/>
      <c r="CM536" s="107"/>
      <c r="CN536" s="107"/>
      <c r="CO536" s="107"/>
      <c r="CP536" s="107"/>
      <c r="CQ536" s="107"/>
      <c r="CR536" s="108"/>
      <c r="CS536" s="94"/>
      <c r="CT536" s="95"/>
      <c r="CU536" s="95"/>
      <c r="CV536" s="95"/>
      <c r="CW536" s="95"/>
      <c r="CX536" s="95"/>
      <c r="CY536" s="95"/>
      <c r="CZ536" s="95"/>
      <c r="DA536" s="102"/>
    </row>
    <row r="537" spans="1:105" ht="12.75">
      <c r="A537" s="81" t="e">
        <f t="shared" si="12"/>
        <v>#REF!</v>
      </c>
      <c r="B537" s="94" t="s">
        <v>338</v>
      </c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102"/>
      <c r="AD537" s="94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6" t="s">
        <v>104</v>
      </c>
      <c r="AS537" s="97"/>
      <c r="AT537" s="97"/>
      <c r="AU537" s="97"/>
      <c r="AV537" s="97"/>
      <c r="AW537" s="97"/>
      <c r="AX537" s="97"/>
      <c r="AY537" s="97"/>
      <c r="AZ537" s="97"/>
      <c r="BA537" s="98"/>
      <c r="BB537" s="99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1"/>
      <c r="BQ537" s="109">
        <v>1</v>
      </c>
      <c r="BR537" s="110"/>
      <c r="BS537" s="110"/>
      <c r="BT537" s="110"/>
      <c r="BU537" s="110"/>
      <c r="BV537" s="110"/>
      <c r="BW537" s="110"/>
      <c r="BX537" s="110"/>
      <c r="BY537" s="111"/>
      <c r="BZ537" s="106">
        <v>27.5</v>
      </c>
      <c r="CA537" s="107"/>
      <c r="CB537" s="107"/>
      <c r="CC537" s="107"/>
      <c r="CD537" s="107"/>
      <c r="CE537" s="107"/>
      <c r="CF537" s="107"/>
      <c r="CG537" s="107"/>
      <c r="CH537" s="107"/>
      <c r="CI537" s="107"/>
      <c r="CJ537" s="107"/>
      <c r="CK537" s="107"/>
      <c r="CL537" s="107"/>
      <c r="CM537" s="107"/>
      <c r="CN537" s="107"/>
      <c r="CO537" s="107"/>
      <c r="CP537" s="107"/>
      <c r="CQ537" s="107"/>
      <c r="CR537" s="108"/>
      <c r="CS537" s="94"/>
      <c r="CT537" s="95"/>
      <c r="CU537" s="95"/>
      <c r="CV537" s="95"/>
      <c r="CW537" s="95"/>
      <c r="CX537" s="95"/>
      <c r="CY537" s="95"/>
      <c r="CZ537" s="95"/>
      <c r="DA537" s="102"/>
    </row>
    <row r="538" spans="1:105" ht="12.75">
      <c r="A538" s="81" t="e">
        <f t="shared" si="12"/>
        <v>#REF!</v>
      </c>
      <c r="B538" s="94" t="s">
        <v>339</v>
      </c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102"/>
      <c r="AD538" s="17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96" t="s">
        <v>104</v>
      </c>
      <c r="AS538" s="97"/>
      <c r="AT538" s="97"/>
      <c r="AU538" s="97"/>
      <c r="AV538" s="97"/>
      <c r="AW538" s="97"/>
      <c r="AX538" s="97"/>
      <c r="AY538" s="97"/>
      <c r="AZ538" s="97"/>
      <c r="BA538" s="98"/>
      <c r="BB538" s="20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2"/>
      <c r="BQ538" s="109">
        <v>1</v>
      </c>
      <c r="BR538" s="110"/>
      <c r="BS538" s="110"/>
      <c r="BT538" s="110"/>
      <c r="BU538" s="110"/>
      <c r="BV538" s="110"/>
      <c r="BW538" s="110"/>
      <c r="BX538" s="110"/>
      <c r="BY538" s="111"/>
      <c r="BZ538" s="106">
        <v>97.9</v>
      </c>
      <c r="CA538" s="107"/>
      <c r="CB538" s="107"/>
      <c r="CC538" s="107"/>
      <c r="CD538" s="107"/>
      <c r="CE538" s="107"/>
      <c r="CF538" s="107"/>
      <c r="CG538" s="107"/>
      <c r="CH538" s="107"/>
      <c r="CI538" s="107"/>
      <c r="CJ538" s="107"/>
      <c r="CK538" s="107"/>
      <c r="CL538" s="107"/>
      <c r="CM538" s="107"/>
      <c r="CN538" s="107"/>
      <c r="CO538" s="107"/>
      <c r="CP538" s="107"/>
      <c r="CQ538" s="107"/>
      <c r="CR538" s="108"/>
      <c r="CS538" s="17"/>
      <c r="CT538" s="18"/>
      <c r="CU538" s="18"/>
      <c r="CV538" s="18"/>
      <c r="CW538" s="18"/>
      <c r="CX538" s="18"/>
      <c r="CY538" s="18"/>
      <c r="CZ538" s="18"/>
      <c r="DA538" s="19"/>
    </row>
    <row r="539" spans="1:105" ht="12.75">
      <c r="A539" s="81" t="e">
        <f t="shared" si="12"/>
        <v>#REF!</v>
      </c>
      <c r="B539" s="94" t="s">
        <v>340</v>
      </c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102"/>
      <c r="AD539" s="94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6" t="s">
        <v>104</v>
      </c>
      <c r="AS539" s="97"/>
      <c r="AT539" s="97"/>
      <c r="AU539" s="97"/>
      <c r="AV539" s="97"/>
      <c r="AW539" s="97"/>
      <c r="AX539" s="97"/>
      <c r="AY539" s="97"/>
      <c r="AZ539" s="97"/>
      <c r="BA539" s="98"/>
      <c r="BB539" s="99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1"/>
      <c r="BQ539" s="109">
        <v>1</v>
      </c>
      <c r="BR539" s="110"/>
      <c r="BS539" s="110"/>
      <c r="BT539" s="110"/>
      <c r="BU539" s="110"/>
      <c r="BV539" s="110"/>
      <c r="BW539" s="110"/>
      <c r="BX539" s="110"/>
      <c r="BY539" s="111"/>
      <c r="BZ539" s="106">
        <v>55</v>
      </c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8"/>
      <c r="CS539" s="94"/>
      <c r="CT539" s="95"/>
      <c r="CU539" s="95"/>
      <c r="CV539" s="95"/>
      <c r="CW539" s="95"/>
      <c r="CX539" s="95"/>
      <c r="CY539" s="95"/>
      <c r="CZ539" s="95"/>
      <c r="DA539" s="102"/>
    </row>
    <row r="540" spans="1:105" ht="12.75">
      <c r="A540" s="81" t="e">
        <f t="shared" si="12"/>
        <v>#REF!</v>
      </c>
      <c r="B540" s="94" t="s">
        <v>341</v>
      </c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102"/>
      <c r="AD540" s="94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6" t="s">
        <v>104</v>
      </c>
      <c r="AS540" s="97"/>
      <c r="AT540" s="97"/>
      <c r="AU540" s="97"/>
      <c r="AV540" s="97"/>
      <c r="AW540" s="97"/>
      <c r="AX540" s="97"/>
      <c r="AY540" s="97"/>
      <c r="AZ540" s="97"/>
      <c r="BA540" s="98"/>
      <c r="BB540" s="99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1"/>
      <c r="BQ540" s="109">
        <v>1</v>
      </c>
      <c r="BR540" s="110"/>
      <c r="BS540" s="110"/>
      <c r="BT540" s="110"/>
      <c r="BU540" s="110"/>
      <c r="BV540" s="110"/>
      <c r="BW540" s="110"/>
      <c r="BX540" s="110"/>
      <c r="BY540" s="111"/>
      <c r="BZ540" s="106">
        <v>165</v>
      </c>
      <c r="CA540" s="107"/>
      <c r="CB540" s="107"/>
      <c r="CC540" s="107"/>
      <c r="CD540" s="107"/>
      <c r="CE540" s="107"/>
      <c r="CF540" s="107"/>
      <c r="CG540" s="107"/>
      <c r="CH540" s="107"/>
      <c r="CI540" s="107"/>
      <c r="CJ540" s="107"/>
      <c r="CK540" s="107"/>
      <c r="CL540" s="107"/>
      <c r="CM540" s="107"/>
      <c r="CN540" s="107"/>
      <c r="CO540" s="107"/>
      <c r="CP540" s="107"/>
      <c r="CQ540" s="107"/>
      <c r="CR540" s="108"/>
      <c r="CS540" s="94"/>
      <c r="CT540" s="95"/>
      <c r="CU540" s="95"/>
      <c r="CV540" s="95"/>
      <c r="CW540" s="95"/>
      <c r="CX540" s="95"/>
      <c r="CY540" s="95"/>
      <c r="CZ540" s="95"/>
      <c r="DA540" s="102"/>
    </row>
    <row r="541" spans="1:105" ht="12.75">
      <c r="A541" s="81" t="e">
        <f t="shared" si="12"/>
        <v>#REF!</v>
      </c>
      <c r="B541" s="94" t="s">
        <v>342</v>
      </c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102"/>
      <c r="AD541" s="94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6" t="s">
        <v>105</v>
      </c>
      <c r="AS541" s="97"/>
      <c r="AT541" s="97"/>
      <c r="AU541" s="97"/>
      <c r="AV541" s="97"/>
      <c r="AW541" s="97"/>
      <c r="AX541" s="97"/>
      <c r="AY541" s="97"/>
      <c r="AZ541" s="97"/>
      <c r="BA541" s="98"/>
      <c r="BB541" s="99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1"/>
      <c r="BQ541" s="109">
        <v>3</v>
      </c>
      <c r="BR541" s="110"/>
      <c r="BS541" s="110"/>
      <c r="BT541" s="110"/>
      <c r="BU541" s="110"/>
      <c r="BV541" s="110"/>
      <c r="BW541" s="110"/>
      <c r="BX541" s="110"/>
      <c r="BY541" s="111"/>
      <c r="BZ541" s="106">
        <v>147</v>
      </c>
      <c r="CA541" s="107"/>
      <c r="CB541" s="107"/>
      <c r="CC541" s="107"/>
      <c r="CD541" s="107"/>
      <c r="CE541" s="107"/>
      <c r="CF541" s="107"/>
      <c r="CG541" s="107"/>
      <c r="CH541" s="107"/>
      <c r="CI541" s="107"/>
      <c r="CJ541" s="107"/>
      <c r="CK541" s="107"/>
      <c r="CL541" s="107"/>
      <c r="CM541" s="107"/>
      <c r="CN541" s="107"/>
      <c r="CO541" s="107"/>
      <c r="CP541" s="107"/>
      <c r="CQ541" s="107"/>
      <c r="CR541" s="108"/>
      <c r="CS541" s="94"/>
      <c r="CT541" s="95"/>
      <c r="CU541" s="95"/>
      <c r="CV541" s="95"/>
      <c r="CW541" s="95"/>
      <c r="CX541" s="95"/>
      <c r="CY541" s="95"/>
      <c r="CZ541" s="95"/>
      <c r="DA541" s="102"/>
    </row>
    <row r="542" spans="1:105" ht="12.75">
      <c r="A542" s="81" t="e">
        <f t="shared" si="12"/>
        <v>#REF!</v>
      </c>
      <c r="B542" s="94" t="s">
        <v>343</v>
      </c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102"/>
      <c r="AD542" s="94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6" t="s">
        <v>104</v>
      </c>
      <c r="AS542" s="97"/>
      <c r="AT542" s="97"/>
      <c r="AU542" s="97"/>
      <c r="AV542" s="97"/>
      <c r="AW542" s="97"/>
      <c r="AX542" s="97"/>
      <c r="AY542" s="97"/>
      <c r="AZ542" s="97"/>
      <c r="BA542" s="98"/>
      <c r="BB542" s="99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1"/>
      <c r="BQ542" s="109">
        <v>3</v>
      </c>
      <c r="BR542" s="110"/>
      <c r="BS542" s="110"/>
      <c r="BT542" s="110"/>
      <c r="BU542" s="110"/>
      <c r="BV542" s="110"/>
      <c r="BW542" s="110"/>
      <c r="BX542" s="110"/>
      <c r="BY542" s="111"/>
      <c r="BZ542" s="106">
        <v>165</v>
      </c>
      <c r="CA542" s="107"/>
      <c r="CB542" s="107"/>
      <c r="CC542" s="107"/>
      <c r="CD542" s="107"/>
      <c r="CE542" s="107"/>
      <c r="CF542" s="107"/>
      <c r="CG542" s="107"/>
      <c r="CH542" s="107"/>
      <c r="CI542" s="107"/>
      <c r="CJ542" s="107"/>
      <c r="CK542" s="107"/>
      <c r="CL542" s="107"/>
      <c r="CM542" s="107"/>
      <c r="CN542" s="107"/>
      <c r="CO542" s="107"/>
      <c r="CP542" s="107"/>
      <c r="CQ542" s="107"/>
      <c r="CR542" s="108"/>
      <c r="CS542" s="94"/>
      <c r="CT542" s="95"/>
      <c r="CU542" s="95"/>
      <c r="CV542" s="95"/>
      <c r="CW542" s="95"/>
      <c r="CX542" s="95"/>
      <c r="CY542" s="95"/>
      <c r="CZ542" s="95"/>
      <c r="DA542" s="102"/>
    </row>
    <row r="543" spans="1:105" ht="12.75">
      <c r="A543" s="81" t="e">
        <f t="shared" si="12"/>
        <v>#REF!</v>
      </c>
      <c r="B543" s="94" t="s">
        <v>344</v>
      </c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102"/>
      <c r="AD543" s="94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6" t="s">
        <v>104</v>
      </c>
      <c r="AS543" s="97"/>
      <c r="AT543" s="97"/>
      <c r="AU543" s="97"/>
      <c r="AV543" s="97"/>
      <c r="AW543" s="97"/>
      <c r="AX543" s="97"/>
      <c r="AY543" s="97"/>
      <c r="AZ543" s="97"/>
      <c r="BA543" s="98"/>
      <c r="BB543" s="99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1"/>
      <c r="BQ543" s="109">
        <v>3</v>
      </c>
      <c r="BR543" s="110"/>
      <c r="BS543" s="110"/>
      <c r="BT543" s="110"/>
      <c r="BU543" s="110"/>
      <c r="BV543" s="110"/>
      <c r="BW543" s="110"/>
      <c r="BX543" s="110"/>
      <c r="BY543" s="111"/>
      <c r="BZ543" s="106">
        <v>199.5</v>
      </c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8"/>
      <c r="CS543" s="94"/>
      <c r="CT543" s="95"/>
      <c r="CU543" s="95"/>
      <c r="CV543" s="95"/>
      <c r="CW543" s="95"/>
      <c r="CX543" s="95"/>
      <c r="CY543" s="95"/>
      <c r="CZ543" s="95"/>
      <c r="DA543" s="102"/>
    </row>
    <row r="544" spans="1:105" ht="12.75">
      <c r="A544" s="81" t="e">
        <f t="shared" si="12"/>
        <v>#REF!</v>
      </c>
      <c r="B544" s="94" t="s">
        <v>345</v>
      </c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102"/>
      <c r="AD544" s="94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6" t="s">
        <v>104</v>
      </c>
      <c r="AS544" s="97"/>
      <c r="AT544" s="97"/>
      <c r="AU544" s="97"/>
      <c r="AV544" s="97"/>
      <c r="AW544" s="97"/>
      <c r="AX544" s="97"/>
      <c r="AY544" s="97"/>
      <c r="AZ544" s="97"/>
      <c r="BA544" s="98"/>
      <c r="BB544" s="99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1"/>
      <c r="BQ544" s="109">
        <v>3</v>
      </c>
      <c r="BR544" s="110"/>
      <c r="BS544" s="110"/>
      <c r="BT544" s="110"/>
      <c r="BU544" s="110"/>
      <c r="BV544" s="110"/>
      <c r="BW544" s="110"/>
      <c r="BX544" s="110"/>
      <c r="BY544" s="111"/>
      <c r="BZ544" s="106">
        <v>300</v>
      </c>
      <c r="CA544" s="107"/>
      <c r="CB544" s="107"/>
      <c r="CC544" s="107"/>
      <c r="CD544" s="107"/>
      <c r="CE544" s="107"/>
      <c r="CF544" s="107"/>
      <c r="CG544" s="107"/>
      <c r="CH544" s="107"/>
      <c r="CI544" s="107"/>
      <c r="CJ544" s="107"/>
      <c r="CK544" s="107"/>
      <c r="CL544" s="107"/>
      <c r="CM544" s="107"/>
      <c r="CN544" s="107"/>
      <c r="CO544" s="107"/>
      <c r="CP544" s="107"/>
      <c r="CQ544" s="107"/>
      <c r="CR544" s="108"/>
      <c r="CS544" s="94"/>
      <c r="CT544" s="95"/>
      <c r="CU544" s="95"/>
      <c r="CV544" s="95"/>
      <c r="CW544" s="95"/>
      <c r="CX544" s="95"/>
      <c r="CY544" s="95"/>
      <c r="CZ544" s="95"/>
      <c r="DA544" s="102"/>
    </row>
    <row r="545" spans="1:105" ht="12.75">
      <c r="A545" s="81" t="e">
        <f t="shared" si="12"/>
        <v>#REF!</v>
      </c>
      <c r="B545" s="94" t="s">
        <v>342</v>
      </c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102"/>
      <c r="AD545" s="94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6" t="s">
        <v>105</v>
      </c>
      <c r="AS545" s="97"/>
      <c r="AT545" s="97"/>
      <c r="AU545" s="97"/>
      <c r="AV545" s="97"/>
      <c r="AW545" s="97"/>
      <c r="AX545" s="97"/>
      <c r="AY545" s="97"/>
      <c r="AZ545" s="97"/>
      <c r="BA545" s="98"/>
      <c r="BB545" s="99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1"/>
      <c r="BQ545" s="109">
        <v>3</v>
      </c>
      <c r="BR545" s="110"/>
      <c r="BS545" s="110"/>
      <c r="BT545" s="110"/>
      <c r="BU545" s="110"/>
      <c r="BV545" s="110"/>
      <c r="BW545" s="110"/>
      <c r="BX545" s="110"/>
      <c r="BY545" s="111"/>
      <c r="BZ545" s="106">
        <v>173.1</v>
      </c>
      <c r="CA545" s="107"/>
      <c r="CB545" s="107"/>
      <c r="CC545" s="107"/>
      <c r="CD545" s="107"/>
      <c r="CE545" s="107"/>
      <c r="CF545" s="107"/>
      <c r="CG545" s="107"/>
      <c r="CH545" s="107"/>
      <c r="CI545" s="107"/>
      <c r="CJ545" s="107"/>
      <c r="CK545" s="107"/>
      <c r="CL545" s="107"/>
      <c r="CM545" s="107"/>
      <c r="CN545" s="107"/>
      <c r="CO545" s="107"/>
      <c r="CP545" s="107"/>
      <c r="CQ545" s="107"/>
      <c r="CR545" s="108"/>
      <c r="CS545" s="94"/>
      <c r="CT545" s="95"/>
      <c r="CU545" s="95"/>
      <c r="CV545" s="95"/>
      <c r="CW545" s="95"/>
      <c r="CX545" s="95"/>
      <c r="CY545" s="95"/>
      <c r="CZ545" s="95"/>
      <c r="DA545" s="102"/>
    </row>
    <row r="546" spans="1:105" ht="12.75">
      <c r="A546" s="81" t="e">
        <f t="shared" si="12"/>
        <v>#REF!</v>
      </c>
      <c r="B546" s="94" t="s">
        <v>346</v>
      </c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102"/>
      <c r="AD546" s="94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6" t="s">
        <v>105</v>
      </c>
      <c r="AS546" s="97"/>
      <c r="AT546" s="97"/>
      <c r="AU546" s="97"/>
      <c r="AV546" s="97"/>
      <c r="AW546" s="97"/>
      <c r="AX546" s="97"/>
      <c r="AY546" s="97"/>
      <c r="AZ546" s="97"/>
      <c r="BA546" s="98"/>
      <c r="BB546" s="99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1"/>
      <c r="BQ546" s="109">
        <v>1</v>
      </c>
      <c r="BR546" s="110"/>
      <c r="BS546" s="110"/>
      <c r="BT546" s="110"/>
      <c r="BU546" s="110"/>
      <c r="BV546" s="110"/>
      <c r="BW546" s="110"/>
      <c r="BX546" s="110"/>
      <c r="BY546" s="111"/>
      <c r="BZ546" s="106">
        <v>33</v>
      </c>
      <c r="CA546" s="107"/>
      <c r="CB546" s="107"/>
      <c r="CC546" s="107"/>
      <c r="CD546" s="107"/>
      <c r="CE546" s="107"/>
      <c r="CF546" s="107"/>
      <c r="CG546" s="107"/>
      <c r="CH546" s="107"/>
      <c r="CI546" s="107"/>
      <c r="CJ546" s="107"/>
      <c r="CK546" s="107"/>
      <c r="CL546" s="107"/>
      <c r="CM546" s="107"/>
      <c r="CN546" s="107"/>
      <c r="CO546" s="107"/>
      <c r="CP546" s="107"/>
      <c r="CQ546" s="107"/>
      <c r="CR546" s="108"/>
      <c r="CS546" s="94"/>
      <c r="CT546" s="95"/>
      <c r="CU546" s="95"/>
      <c r="CV546" s="95"/>
      <c r="CW546" s="95"/>
      <c r="CX546" s="95"/>
      <c r="CY546" s="95"/>
      <c r="CZ546" s="95"/>
      <c r="DA546" s="102"/>
    </row>
    <row r="547" spans="1:105" ht="12.75">
      <c r="A547" s="81"/>
      <c r="B547" s="205" t="s">
        <v>359</v>
      </c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7"/>
      <c r="AD547" s="67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205" t="s">
        <v>105</v>
      </c>
      <c r="AS547" s="206"/>
      <c r="AT547" s="206"/>
      <c r="AU547" s="206"/>
      <c r="AV547" s="206"/>
      <c r="AW547" s="206"/>
      <c r="AX547" s="206"/>
      <c r="AY547" s="206"/>
      <c r="AZ547" s="206"/>
      <c r="BA547" s="207"/>
      <c r="BB547" s="71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3"/>
      <c r="BQ547" s="250">
        <f>SUM(BQ519:BQ546)</f>
        <v>47</v>
      </c>
      <c r="BR547" s="122"/>
      <c r="BS547" s="122"/>
      <c r="BT547" s="122"/>
      <c r="BU547" s="122"/>
      <c r="BV547" s="122"/>
      <c r="BW547" s="122"/>
      <c r="BX547" s="122"/>
      <c r="BY547" s="123"/>
      <c r="BZ547" s="251">
        <f>SUM(BZ519:BZ546)</f>
        <v>2994.9</v>
      </c>
      <c r="CA547" s="252"/>
      <c r="CB547" s="252"/>
      <c r="CC547" s="252"/>
      <c r="CD547" s="252"/>
      <c r="CE547" s="252"/>
      <c r="CF547" s="252"/>
      <c r="CG547" s="252"/>
      <c r="CH547" s="252"/>
      <c r="CI547" s="252"/>
      <c r="CJ547" s="252"/>
      <c r="CK547" s="252"/>
      <c r="CL547" s="252"/>
      <c r="CM547" s="252"/>
      <c r="CN547" s="252"/>
      <c r="CO547" s="252"/>
      <c r="CP547" s="252"/>
      <c r="CQ547" s="252"/>
      <c r="CR547" s="253"/>
      <c r="CS547" s="17"/>
      <c r="CT547" s="18"/>
      <c r="CU547" s="18"/>
      <c r="CV547" s="18"/>
      <c r="CW547" s="18"/>
      <c r="CX547" s="18"/>
      <c r="CY547" s="18"/>
      <c r="CZ547" s="18"/>
      <c r="DA547" s="19"/>
    </row>
    <row r="548" spans="1:105" ht="12.75">
      <c r="A548" s="81" t="e">
        <f>A546+1</f>
        <v>#REF!</v>
      </c>
      <c r="B548" s="94" t="s">
        <v>347</v>
      </c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102"/>
      <c r="AD548" s="94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6" t="s">
        <v>104</v>
      </c>
      <c r="AS548" s="97"/>
      <c r="AT548" s="97"/>
      <c r="AU548" s="97"/>
      <c r="AV548" s="97"/>
      <c r="AW548" s="97"/>
      <c r="AX548" s="97"/>
      <c r="AY548" s="97"/>
      <c r="AZ548" s="97"/>
      <c r="BA548" s="98"/>
      <c r="BB548" s="99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1"/>
      <c r="BQ548" s="109">
        <v>1</v>
      </c>
      <c r="BR548" s="110"/>
      <c r="BS548" s="110"/>
      <c r="BT548" s="110"/>
      <c r="BU548" s="110"/>
      <c r="BV548" s="110"/>
      <c r="BW548" s="110"/>
      <c r="BX548" s="110"/>
      <c r="BY548" s="111"/>
      <c r="BZ548" s="106">
        <v>100</v>
      </c>
      <c r="CA548" s="107"/>
      <c r="CB548" s="107"/>
      <c r="CC548" s="107"/>
      <c r="CD548" s="107"/>
      <c r="CE548" s="107"/>
      <c r="CF548" s="107"/>
      <c r="CG548" s="107"/>
      <c r="CH548" s="107"/>
      <c r="CI548" s="107"/>
      <c r="CJ548" s="107"/>
      <c r="CK548" s="107"/>
      <c r="CL548" s="107"/>
      <c r="CM548" s="107"/>
      <c r="CN548" s="107"/>
      <c r="CO548" s="107"/>
      <c r="CP548" s="107"/>
      <c r="CQ548" s="107"/>
      <c r="CR548" s="108"/>
      <c r="CS548" s="94"/>
      <c r="CT548" s="95"/>
      <c r="CU548" s="95"/>
      <c r="CV548" s="95"/>
      <c r="CW548" s="95"/>
      <c r="CX548" s="95"/>
      <c r="CY548" s="95"/>
      <c r="CZ548" s="95"/>
      <c r="DA548" s="102"/>
    </row>
    <row r="549" spans="1:105" ht="12.75">
      <c r="A549" s="81"/>
      <c r="B549" s="205" t="s">
        <v>360</v>
      </c>
      <c r="C549" s="206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7"/>
      <c r="AD549" s="205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5" t="s">
        <v>105</v>
      </c>
      <c r="AS549" s="206"/>
      <c r="AT549" s="206"/>
      <c r="AU549" s="206"/>
      <c r="AV549" s="206"/>
      <c r="AW549" s="206"/>
      <c r="AX549" s="206"/>
      <c r="AY549" s="206"/>
      <c r="AZ549" s="206"/>
      <c r="BA549" s="207"/>
      <c r="BB549" s="247"/>
      <c r="BC549" s="248"/>
      <c r="BD549" s="248"/>
      <c r="BE549" s="248"/>
      <c r="BF549" s="248"/>
      <c r="BG549" s="248"/>
      <c r="BH549" s="248"/>
      <c r="BI549" s="248"/>
      <c r="BJ549" s="248"/>
      <c r="BK549" s="248"/>
      <c r="BL549" s="248"/>
      <c r="BM549" s="248"/>
      <c r="BN549" s="248"/>
      <c r="BO549" s="248"/>
      <c r="BP549" s="249"/>
      <c r="BQ549" s="250">
        <v>1</v>
      </c>
      <c r="BR549" s="122"/>
      <c r="BS549" s="122"/>
      <c r="BT549" s="122"/>
      <c r="BU549" s="122"/>
      <c r="BV549" s="122"/>
      <c r="BW549" s="122"/>
      <c r="BX549" s="122"/>
      <c r="BY549" s="123"/>
      <c r="BZ549" s="251">
        <f>SUM(BZ548)</f>
        <v>100</v>
      </c>
      <c r="CA549" s="252"/>
      <c r="CB549" s="252"/>
      <c r="CC549" s="252"/>
      <c r="CD549" s="252"/>
      <c r="CE549" s="252"/>
      <c r="CF549" s="252"/>
      <c r="CG549" s="252"/>
      <c r="CH549" s="252"/>
      <c r="CI549" s="252"/>
      <c r="CJ549" s="252"/>
      <c r="CK549" s="252"/>
      <c r="CL549" s="252"/>
      <c r="CM549" s="252"/>
      <c r="CN549" s="252"/>
      <c r="CO549" s="252"/>
      <c r="CP549" s="252"/>
      <c r="CQ549" s="252"/>
      <c r="CR549" s="253"/>
      <c r="CS549" s="94"/>
      <c r="CT549" s="95"/>
      <c r="CU549" s="95"/>
      <c r="CV549" s="95"/>
      <c r="CW549" s="95"/>
      <c r="CX549" s="95"/>
      <c r="CY549" s="95"/>
      <c r="CZ549" s="95"/>
      <c r="DA549" s="102"/>
    </row>
    <row r="550" spans="1:105" ht="12.75">
      <c r="A550" s="81" t="e">
        <f>A548+1</f>
        <v>#REF!</v>
      </c>
      <c r="B550" s="94" t="s">
        <v>348</v>
      </c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102"/>
      <c r="AD550" s="94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6" t="s">
        <v>104</v>
      </c>
      <c r="AS550" s="97"/>
      <c r="AT550" s="97"/>
      <c r="AU550" s="97"/>
      <c r="AV550" s="97"/>
      <c r="AW550" s="97"/>
      <c r="AX550" s="97"/>
      <c r="AY550" s="97"/>
      <c r="AZ550" s="97"/>
      <c r="BA550" s="98"/>
      <c r="BB550" s="99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1"/>
      <c r="BQ550" s="109">
        <v>6</v>
      </c>
      <c r="BR550" s="110"/>
      <c r="BS550" s="110"/>
      <c r="BT550" s="110"/>
      <c r="BU550" s="110"/>
      <c r="BV550" s="110"/>
      <c r="BW550" s="110"/>
      <c r="BX550" s="110"/>
      <c r="BY550" s="111"/>
      <c r="BZ550" s="106">
        <v>2400</v>
      </c>
      <c r="CA550" s="107"/>
      <c r="CB550" s="107"/>
      <c r="CC550" s="107"/>
      <c r="CD550" s="107"/>
      <c r="CE550" s="107"/>
      <c r="CF550" s="107"/>
      <c r="CG550" s="107"/>
      <c r="CH550" s="107"/>
      <c r="CI550" s="107"/>
      <c r="CJ550" s="107"/>
      <c r="CK550" s="107"/>
      <c r="CL550" s="107"/>
      <c r="CM550" s="107"/>
      <c r="CN550" s="107"/>
      <c r="CO550" s="107"/>
      <c r="CP550" s="107"/>
      <c r="CQ550" s="107"/>
      <c r="CR550" s="108"/>
      <c r="CS550" s="94"/>
      <c r="CT550" s="95"/>
      <c r="CU550" s="95"/>
      <c r="CV550" s="95"/>
      <c r="CW550" s="95"/>
      <c r="CX550" s="95"/>
      <c r="CY550" s="95"/>
      <c r="CZ550" s="95"/>
      <c r="DA550" s="102"/>
    </row>
    <row r="551" spans="1:105" ht="12.75">
      <c r="A551" s="81"/>
      <c r="B551" s="205" t="s">
        <v>361</v>
      </c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7"/>
      <c r="AD551" s="205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5" t="s">
        <v>104</v>
      </c>
      <c r="AS551" s="206"/>
      <c r="AT551" s="206"/>
      <c r="AU551" s="206"/>
      <c r="AV551" s="206"/>
      <c r="AW551" s="206"/>
      <c r="AX551" s="206"/>
      <c r="AY551" s="206"/>
      <c r="AZ551" s="206"/>
      <c r="BA551" s="207"/>
      <c r="BB551" s="247"/>
      <c r="BC551" s="248"/>
      <c r="BD551" s="248"/>
      <c r="BE551" s="248"/>
      <c r="BF551" s="248"/>
      <c r="BG551" s="248"/>
      <c r="BH551" s="248"/>
      <c r="BI551" s="248"/>
      <c r="BJ551" s="248"/>
      <c r="BK551" s="248"/>
      <c r="BL551" s="248"/>
      <c r="BM551" s="248"/>
      <c r="BN551" s="248"/>
      <c r="BO551" s="248"/>
      <c r="BP551" s="249"/>
      <c r="BQ551" s="250">
        <v>6</v>
      </c>
      <c r="BR551" s="122"/>
      <c r="BS551" s="122"/>
      <c r="BT551" s="122"/>
      <c r="BU551" s="122"/>
      <c r="BV551" s="122"/>
      <c r="BW551" s="122"/>
      <c r="BX551" s="122"/>
      <c r="BY551" s="123"/>
      <c r="BZ551" s="251">
        <f>SUM(BZ550)</f>
        <v>2400</v>
      </c>
      <c r="CA551" s="252"/>
      <c r="CB551" s="252"/>
      <c r="CC551" s="252"/>
      <c r="CD551" s="252"/>
      <c r="CE551" s="252"/>
      <c r="CF551" s="252"/>
      <c r="CG551" s="252"/>
      <c r="CH551" s="252"/>
      <c r="CI551" s="252"/>
      <c r="CJ551" s="252"/>
      <c r="CK551" s="252"/>
      <c r="CL551" s="252"/>
      <c r="CM551" s="252"/>
      <c r="CN551" s="252"/>
      <c r="CO551" s="252"/>
      <c r="CP551" s="252"/>
      <c r="CQ551" s="252"/>
      <c r="CR551" s="253"/>
      <c r="CS551" s="94"/>
      <c r="CT551" s="95"/>
      <c r="CU551" s="95"/>
      <c r="CV551" s="95"/>
      <c r="CW551" s="95"/>
      <c r="CX551" s="95"/>
      <c r="CY551" s="95"/>
      <c r="CZ551" s="95"/>
      <c r="DA551" s="102"/>
    </row>
    <row r="552" spans="1:105" ht="12.75">
      <c r="A552" s="81" t="e">
        <f>A550+1</f>
        <v>#REF!</v>
      </c>
      <c r="B552" s="94" t="s">
        <v>362</v>
      </c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102"/>
      <c r="AD552" s="94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6" t="s">
        <v>104</v>
      </c>
      <c r="AS552" s="97"/>
      <c r="AT552" s="97"/>
      <c r="AU552" s="97"/>
      <c r="AV552" s="97"/>
      <c r="AW552" s="97"/>
      <c r="AX552" s="97"/>
      <c r="AY552" s="97"/>
      <c r="AZ552" s="97"/>
      <c r="BA552" s="98"/>
      <c r="BB552" s="99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1"/>
      <c r="BQ552" s="109">
        <v>1</v>
      </c>
      <c r="BR552" s="110"/>
      <c r="BS552" s="110"/>
      <c r="BT552" s="110"/>
      <c r="BU552" s="110"/>
      <c r="BV552" s="110"/>
      <c r="BW552" s="110"/>
      <c r="BX552" s="110"/>
      <c r="BY552" s="111"/>
      <c r="BZ552" s="106">
        <v>32.53</v>
      </c>
      <c r="CA552" s="107"/>
      <c r="CB552" s="107"/>
      <c r="CC552" s="107"/>
      <c r="CD552" s="107"/>
      <c r="CE552" s="107"/>
      <c r="CF552" s="107"/>
      <c r="CG552" s="107"/>
      <c r="CH552" s="107"/>
      <c r="CI552" s="107"/>
      <c r="CJ552" s="107"/>
      <c r="CK552" s="107"/>
      <c r="CL552" s="107"/>
      <c r="CM552" s="107"/>
      <c r="CN552" s="107"/>
      <c r="CO552" s="107"/>
      <c r="CP552" s="107"/>
      <c r="CQ552" s="107"/>
      <c r="CR552" s="108"/>
      <c r="CS552" s="94"/>
      <c r="CT552" s="95"/>
      <c r="CU552" s="95"/>
      <c r="CV552" s="95"/>
      <c r="CW552" s="95"/>
      <c r="CX552" s="95"/>
      <c r="CY552" s="95"/>
      <c r="CZ552" s="95"/>
      <c r="DA552" s="102"/>
    </row>
    <row r="553" spans="1:105" ht="12.75">
      <c r="A553" s="81" t="e">
        <f t="shared" si="12"/>
        <v>#REF!</v>
      </c>
      <c r="B553" s="94" t="s">
        <v>363</v>
      </c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102"/>
      <c r="AD553" s="94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6" t="s">
        <v>105</v>
      </c>
      <c r="AS553" s="97"/>
      <c r="AT553" s="97"/>
      <c r="AU553" s="97"/>
      <c r="AV553" s="97"/>
      <c r="AW553" s="97"/>
      <c r="AX553" s="97"/>
      <c r="AY553" s="97"/>
      <c r="AZ553" s="97"/>
      <c r="BA553" s="98"/>
      <c r="BB553" s="99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1"/>
      <c r="BQ553" s="109">
        <v>1</v>
      </c>
      <c r="BR553" s="110"/>
      <c r="BS553" s="110"/>
      <c r="BT553" s="110"/>
      <c r="BU553" s="110"/>
      <c r="BV553" s="110"/>
      <c r="BW553" s="110"/>
      <c r="BX553" s="110"/>
      <c r="BY553" s="111"/>
      <c r="BZ553" s="106">
        <v>41.78</v>
      </c>
      <c r="CA553" s="107"/>
      <c r="CB553" s="107"/>
      <c r="CC553" s="107"/>
      <c r="CD553" s="107"/>
      <c r="CE553" s="107"/>
      <c r="CF553" s="107"/>
      <c r="CG553" s="107"/>
      <c r="CH553" s="107"/>
      <c r="CI553" s="107"/>
      <c r="CJ553" s="107"/>
      <c r="CK553" s="107"/>
      <c r="CL553" s="107"/>
      <c r="CM553" s="107"/>
      <c r="CN553" s="107"/>
      <c r="CO553" s="107"/>
      <c r="CP553" s="107"/>
      <c r="CQ553" s="107"/>
      <c r="CR553" s="108"/>
      <c r="CS553" s="94"/>
      <c r="CT553" s="95"/>
      <c r="CU553" s="95"/>
      <c r="CV553" s="95"/>
      <c r="CW553" s="95"/>
      <c r="CX553" s="95"/>
      <c r="CY553" s="95"/>
      <c r="CZ553" s="95"/>
      <c r="DA553" s="102"/>
    </row>
    <row r="554" spans="1:105" ht="12.75">
      <c r="A554" s="81" t="e">
        <f t="shared" si="12"/>
        <v>#REF!</v>
      </c>
      <c r="B554" s="94" t="s">
        <v>364</v>
      </c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102"/>
      <c r="AD554" s="94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6" t="s">
        <v>104</v>
      </c>
      <c r="AS554" s="97"/>
      <c r="AT554" s="97"/>
      <c r="AU554" s="97"/>
      <c r="AV554" s="97"/>
      <c r="AW554" s="97"/>
      <c r="AX554" s="97"/>
      <c r="AY554" s="97"/>
      <c r="AZ554" s="97"/>
      <c r="BA554" s="98"/>
      <c r="BB554" s="99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1"/>
      <c r="BQ554" s="109">
        <v>1</v>
      </c>
      <c r="BR554" s="110"/>
      <c r="BS554" s="110"/>
      <c r="BT554" s="110"/>
      <c r="BU554" s="110"/>
      <c r="BV554" s="110"/>
      <c r="BW554" s="110"/>
      <c r="BX554" s="110"/>
      <c r="BY554" s="111"/>
      <c r="BZ554" s="106">
        <v>32.1</v>
      </c>
      <c r="CA554" s="107"/>
      <c r="CB554" s="107"/>
      <c r="CC554" s="107"/>
      <c r="CD554" s="107"/>
      <c r="CE554" s="107"/>
      <c r="CF554" s="107"/>
      <c r="CG554" s="107"/>
      <c r="CH554" s="107"/>
      <c r="CI554" s="107"/>
      <c r="CJ554" s="107"/>
      <c r="CK554" s="107"/>
      <c r="CL554" s="107"/>
      <c r="CM554" s="107"/>
      <c r="CN554" s="107"/>
      <c r="CO554" s="107"/>
      <c r="CP554" s="107"/>
      <c r="CQ554" s="107"/>
      <c r="CR554" s="108"/>
      <c r="CS554" s="94"/>
      <c r="CT554" s="95"/>
      <c r="CU554" s="95"/>
      <c r="CV554" s="95"/>
      <c r="CW554" s="95"/>
      <c r="CX554" s="95"/>
      <c r="CY554" s="95"/>
      <c r="CZ554" s="95"/>
      <c r="DA554" s="102"/>
    </row>
    <row r="555" spans="1:105" ht="12.75">
      <c r="A555" s="81"/>
      <c r="B555" s="205" t="s">
        <v>365</v>
      </c>
      <c r="C555" s="206"/>
      <c r="D555" s="206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  <c r="AB555" s="206"/>
      <c r="AC555" s="207"/>
      <c r="AD555" s="205"/>
      <c r="AE555" s="206"/>
      <c r="AF555" s="206"/>
      <c r="AG555" s="206"/>
      <c r="AH555" s="206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5" t="s">
        <v>104</v>
      </c>
      <c r="AS555" s="206"/>
      <c r="AT555" s="206"/>
      <c r="AU555" s="206"/>
      <c r="AV555" s="206"/>
      <c r="AW555" s="206"/>
      <c r="AX555" s="206"/>
      <c r="AY555" s="206"/>
      <c r="AZ555" s="206"/>
      <c r="BA555" s="207"/>
      <c r="BB555" s="247"/>
      <c r="BC555" s="248"/>
      <c r="BD555" s="248"/>
      <c r="BE555" s="248"/>
      <c r="BF555" s="248"/>
      <c r="BG555" s="248"/>
      <c r="BH555" s="248"/>
      <c r="BI555" s="248"/>
      <c r="BJ555" s="248"/>
      <c r="BK555" s="248"/>
      <c r="BL555" s="248"/>
      <c r="BM555" s="248"/>
      <c r="BN555" s="248"/>
      <c r="BO555" s="248"/>
      <c r="BP555" s="249"/>
      <c r="BQ555" s="250">
        <v>3</v>
      </c>
      <c r="BR555" s="122"/>
      <c r="BS555" s="122"/>
      <c r="BT555" s="122"/>
      <c r="BU555" s="122"/>
      <c r="BV555" s="122"/>
      <c r="BW555" s="122"/>
      <c r="BX555" s="122"/>
      <c r="BY555" s="123"/>
      <c r="BZ555" s="251">
        <f>SUM(BZ552:BZ554)</f>
        <v>106.41</v>
      </c>
      <c r="CA555" s="252"/>
      <c r="CB555" s="252"/>
      <c r="CC555" s="252"/>
      <c r="CD555" s="252"/>
      <c r="CE555" s="252"/>
      <c r="CF555" s="252"/>
      <c r="CG555" s="252"/>
      <c r="CH555" s="252"/>
      <c r="CI555" s="252"/>
      <c r="CJ555" s="252"/>
      <c r="CK555" s="252"/>
      <c r="CL555" s="252"/>
      <c r="CM555" s="252"/>
      <c r="CN555" s="252"/>
      <c r="CO555" s="252"/>
      <c r="CP555" s="252"/>
      <c r="CQ555" s="252"/>
      <c r="CR555" s="253"/>
      <c r="CS555" s="94"/>
      <c r="CT555" s="95"/>
      <c r="CU555" s="95"/>
      <c r="CV555" s="95"/>
      <c r="CW555" s="95"/>
      <c r="CX555" s="95"/>
      <c r="CY555" s="95"/>
      <c r="CZ555" s="95"/>
      <c r="DA555" s="102"/>
    </row>
    <row r="556" spans="1:105" ht="12.75">
      <c r="A556" s="81" t="e">
        <f>A554+1</f>
        <v>#REF!</v>
      </c>
      <c r="B556" s="94" t="s">
        <v>366</v>
      </c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102"/>
      <c r="AD556" s="17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96" t="s">
        <v>104</v>
      </c>
      <c r="AS556" s="97"/>
      <c r="AT556" s="97"/>
      <c r="AU556" s="97"/>
      <c r="AV556" s="97"/>
      <c r="AW556" s="97"/>
      <c r="AX556" s="97"/>
      <c r="AY556" s="97"/>
      <c r="AZ556" s="97"/>
      <c r="BA556" s="98"/>
      <c r="BB556" s="20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2"/>
      <c r="BQ556" s="109">
        <v>2</v>
      </c>
      <c r="BR556" s="110"/>
      <c r="BS556" s="110"/>
      <c r="BT556" s="110"/>
      <c r="BU556" s="110"/>
      <c r="BV556" s="110"/>
      <c r="BW556" s="110"/>
      <c r="BX556" s="110"/>
      <c r="BY556" s="111"/>
      <c r="BZ556" s="106">
        <v>231.4</v>
      </c>
      <c r="CA556" s="107"/>
      <c r="CB556" s="107"/>
      <c r="CC556" s="107"/>
      <c r="CD556" s="107"/>
      <c r="CE556" s="107"/>
      <c r="CF556" s="107"/>
      <c r="CG556" s="107"/>
      <c r="CH556" s="107"/>
      <c r="CI556" s="107"/>
      <c r="CJ556" s="107"/>
      <c r="CK556" s="107"/>
      <c r="CL556" s="107"/>
      <c r="CM556" s="107"/>
      <c r="CN556" s="107"/>
      <c r="CO556" s="107"/>
      <c r="CP556" s="107"/>
      <c r="CQ556" s="107"/>
      <c r="CR556" s="108"/>
      <c r="CS556" s="17"/>
      <c r="CT556" s="18"/>
      <c r="CU556" s="18"/>
      <c r="CV556" s="18"/>
      <c r="CW556" s="18"/>
      <c r="CX556" s="18"/>
      <c r="CY556" s="18"/>
      <c r="CZ556" s="18"/>
      <c r="DA556" s="19"/>
    </row>
    <row r="557" spans="1:105" ht="12.75">
      <c r="A557" s="81"/>
      <c r="B557" s="205" t="s">
        <v>367</v>
      </c>
      <c r="C557" s="206"/>
      <c r="D557" s="206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  <c r="AB557" s="206"/>
      <c r="AC557" s="207"/>
      <c r="AD557" s="205"/>
      <c r="AE557" s="206"/>
      <c r="AF557" s="206"/>
      <c r="AG557" s="206"/>
      <c r="AH557" s="206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5" t="s">
        <v>104</v>
      </c>
      <c r="AS557" s="206"/>
      <c r="AT557" s="206"/>
      <c r="AU557" s="206"/>
      <c r="AV557" s="206"/>
      <c r="AW557" s="206"/>
      <c r="AX557" s="206"/>
      <c r="AY557" s="206"/>
      <c r="AZ557" s="206"/>
      <c r="BA557" s="207"/>
      <c r="BB557" s="247"/>
      <c r="BC557" s="248"/>
      <c r="BD557" s="248"/>
      <c r="BE557" s="248"/>
      <c r="BF557" s="248"/>
      <c r="BG557" s="248"/>
      <c r="BH557" s="248"/>
      <c r="BI557" s="248"/>
      <c r="BJ557" s="248"/>
      <c r="BK557" s="248"/>
      <c r="BL557" s="248"/>
      <c r="BM557" s="248"/>
      <c r="BN557" s="248"/>
      <c r="BO557" s="248"/>
      <c r="BP557" s="249"/>
      <c r="BQ557" s="250">
        <v>2</v>
      </c>
      <c r="BR557" s="254"/>
      <c r="BS557" s="254"/>
      <c r="BT557" s="254"/>
      <c r="BU557" s="254"/>
      <c r="BV557" s="254"/>
      <c r="BW557" s="254"/>
      <c r="BX557" s="254"/>
      <c r="BY557" s="255"/>
      <c r="BZ557" s="251">
        <f>SUM(BZ556)</f>
        <v>231.4</v>
      </c>
      <c r="CA557" s="252"/>
      <c r="CB557" s="252"/>
      <c r="CC557" s="252"/>
      <c r="CD557" s="252"/>
      <c r="CE557" s="252"/>
      <c r="CF557" s="252"/>
      <c r="CG557" s="252"/>
      <c r="CH557" s="252"/>
      <c r="CI557" s="252"/>
      <c r="CJ557" s="252"/>
      <c r="CK557" s="252"/>
      <c r="CL557" s="252"/>
      <c r="CM557" s="252"/>
      <c r="CN557" s="252"/>
      <c r="CO557" s="252"/>
      <c r="CP557" s="252"/>
      <c r="CQ557" s="252"/>
      <c r="CR557" s="253"/>
      <c r="CS557" s="94"/>
      <c r="CT557" s="95"/>
      <c r="CU557" s="95"/>
      <c r="CV557" s="95"/>
      <c r="CW557" s="95"/>
      <c r="CX557" s="95"/>
      <c r="CY557" s="95"/>
      <c r="CZ557" s="95"/>
      <c r="DA557" s="102"/>
    </row>
    <row r="558" spans="1:105" ht="12.75">
      <c r="A558" s="81" t="e">
        <f>A556+1</f>
        <v>#REF!</v>
      </c>
      <c r="B558" s="94" t="s">
        <v>368</v>
      </c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102"/>
      <c r="AD558" s="94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6" t="s">
        <v>104</v>
      </c>
      <c r="AS558" s="97"/>
      <c r="AT558" s="97"/>
      <c r="AU558" s="97"/>
      <c r="AV558" s="97"/>
      <c r="AW558" s="97"/>
      <c r="AX558" s="97"/>
      <c r="AY558" s="97"/>
      <c r="AZ558" s="97"/>
      <c r="BA558" s="98"/>
      <c r="BB558" s="99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1"/>
      <c r="BQ558" s="109">
        <v>8</v>
      </c>
      <c r="BR558" s="110"/>
      <c r="BS558" s="110"/>
      <c r="BT558" s="110"/>
      <c r="BU558" s="110"/>
      <c r="BV558" s="110"/>
      <c r="BW558" s="110"/>
      <c r="BX558" s="110"/>
      <c r="BY558" s="111"/>
      <c r="BZ558" s="106">
        <v>720</v>
      </c>
      <c r="CA558" s="107"/>
      <c r="CB558" s="107"/>
      <c r="CC558" s="107"/>
      <c r="CD558" s="107"/>
      <c r="CE558" s="107"/>
      <c r="CF558" s="107"/>
      <c r="CG558" s="107"/>
      <c r="CH558" s="107"/>
      <c r="CI558" s="107"/>
      <c r="CJ558" s="107"/>
      <c r="CK558" s="107"/>
      <c r="CL558" s="107"/>
      <c r="CM558" s="107"/>
      <c r="CN558" s="107"/>
      <c r="CO558" s="107"/>
      <c r="CP558" s="107"/>
      <c r="CQ558" s="107"/>
      <c r="CR558" s="108"/>
      <c r="CS558" s="94"/>
      <c r="CT558" s="95"/>
      <c r="CU558" s="95"/>
      <c r="CV558" s="95"/>
      <c r="CW558" s="95"/>
      <c r="CX558" s="95"/>
      <c r="CY558" s="95"/>
      <c r="CZ558" s="95"/>
      <c r="DA558" s="102"/>
    </row>
    <row r="559" spans="1:105" ht="12.75">
      <c r="A559" s="81"/>
      <c r="B559" s="205" t="s">
        <v>369</v>
      </c>
      <c r="C559" s="206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  <c r="AB559" s="206"/>
      <c r="AC559" s="207"/>
      <c r="AD559" s="205"/>
      <c r="AE559" s="206"/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5" t="s">
        <v>104</v>
      </c>
      <c r="AS559" s="206"/>
      <c r="AT559" s="206"/>
      <c r="AU559" s="206"/>
      <c r="AV559" s="206"/>
      <c r="AW559" s="206"/>
      <c r="AX559" s="206"/>
      <c r="AY559" s="206"/>
      <c r="AZ559" s="206"/>
      <c r="BA559" s="207"/>
      <c r="BB559" s="247"/>
      <c r="BC559" s="248"/>
      <c r="BD559" s="248"/>
      <c r="BE559" s="248"/>
      <c r="BF559" s="248"/>
      <c r="BG559" s="248"/>
      <c r="BH559" s="248"/>
      <c r="BI559" s="248"/>
      <c r="BJ559" s="248"/>
      <c r="BK559" s="248"/>
      <c r="BL559" s="248"/>
      <c r="BM559" s="248"/>
      <c r="BN559" s="248"/>
      <c r="BO559" s="248"/>
      <c r="BP559" s="249"/>
      <c r="BQ559" s="250">
        <v>8</v>
      </c>
      <c r="BR559" s="122"/>
      <c r="BS559" s="122"/>
      <c r="BT559" s="122"/>
      <c r="BU559" s="122"/>
      <c r="BV559" s="122"/>
      <c r="BW559" s="122"/>
      <c r="BX559" s="122"/>
      <c r="BY559" s="123"/>
      <c r="BZ559" s="251">
        <f>SUM(BZ558)</f>
        <v>720</v>
      </c>
      <c r="CA559" s="252"/>
      <c r="CB559" s="252"/>
      <c r="CC559" s="252"/>
      <c r="CD559" s="252"/>
      <c r="CE559" s="252"/>
      <c r="CF559" s="252"/>
      <c r="CG559" s="252"/>
      <c r="CH559" s="252"/>
      <c r="CI559" s="252"/>
      <c r="CJ559" s="252"/>
      <c r="CK559" s="252"/>
      <c r="CL559" s="252"/>
      <c r="CM559" s="252"/>
      <c r="CN559" s="252"/>
      <c r="CO559" s="252"/>
      <c r="CP559" s="252"/>
      <c r="CQ559" s="252"/>
      <c r="CR559" s="253"/>
      <c r="CS559" s="94"/>
      <c r="CT559" s="95"/>
      <c r="CU559" s="95"/>
      <c r="CV559" s="95"/>
      <c r="CW559" s="95"/>
      <c r="CX559" s="95"/>
      <c r="CY559" s="95"/>
      <c r="CZ559" s="95"/>
      <c r="DA559" s="102"/>
    </row>
    <row r="560" spans="1:105" ht="12.75">
      <c r="A560" s="81" t="e">
        <f>A558+1</f>
        <v>#REF!</v>
      </c>
      <c r="B560" s="94" t="s">
        <v>370</v>
      </c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102"/>
      <c r="AD560" s="94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6" t="s">
        <v>104</v>
      </c>
      <c r="AS560" s="97"/>
      <c r="AT560" s="97"/>
      <c r="AU560" s="97"/>
      <c r="AV560" s="97"/>
      <c r="AW560" s="97"/>
      <c r="AX560" s="97"/>
      <c r="AY560" s="97"/>
      <c r="AZ560" s="97"/>
      <c r="BA560" s="98"/>
      <c r="BB560" s="99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1"/>
      <c r="BQ560" s="109">
        <v>1</v>
      </c>
      <c r="BR560" s="110"/>
      <c r="BS560" s="110"/>
      <c r="BT560" s="110"/>
      <c r="BU560" s="110"/>
      <c r="BV560" s="110"/>
      <c r="BW560" s="110"/>
      <c r="BX560" s="110"/>
      <c r="BY560" s="111"/>
      <c r="BZ560" s="106">
        <v>75</v>
      </c>
      <c r="CA560" s="107"/>
      <c r="CB560" s="107"/>
      <c r="CC560" s="107"/>
      <c r="CD560" s="107"/>
      <c r="CE560" s="107"/>
      <c r="CF560" s="107"/>
      <c r="CG560" s="107"/>
      <c r="CH560" s="107"/>
      <c r="CI560" s="107"/>
      <c r="CJ560" s="107"/>
      <c r="CK560" s="107"/>
      <c r="CL560" s="107"/>
      <c r="CM560" s="107"/>
      <c r="CN560" s="107"/>
      <c r="CO560" s="107"/>
      <c r="CP560" s="107"/>
      <c r="CQ560" s="107"/>
      <c r="CR560" s="108"/>
      <c r="CS560" s="94"/>
      <c r="CT560" s="95"/>
      <c r="CU560" s="95"/>
      <c r="CV560" s="95"/>
      <c r="CW560" s="95"/>
      <c r="CX560" s="95"/>
      <c r="CY560" s="95"/>
      <c r="CZ560" s="95"/>
      <c r="DA560" s="102"/>
    </row>
    <row r="561" spans="1:105" ht="12.75">
      <c r="A561" s="81" t="e">
        <f t="shared" si="12"/>
        <v>#REF!</v>
      </c>
      <c r="B561" s="94" t="s">
        <v>371</v>
      </c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102"/>
      <c r="AD561" s="17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96" t="s">
        <v>105</v>
      </c>
      <c r="AS561" s="97"/>
      <c r="AT561" s="97"/>
      <c r="AU561" s="97"/>
      <c r="AV561" s="97"/>
      <c r="AW561" s="97"/>
      <c r="AX561" s="97"/>
      <c r="AY561" s="97"/>
      <c r="AZ561" s="97"/>
      <c r="BA561" s="98"/>
      <c r="BB561" s="20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2"/>
      <c r="BQ561" s="109">
        <v>2</v>
      </c>
      <c r="BR561" s="110"/>
      <c r="BS561" s="110"/>
      <c r="BT561" s="110"/>
      <c r="BU561" s="110"/>
      <c r="BV561" s="110"/>
      <c r="BW561" s="110"/>
      <c r="BX561" s="110"/>
      <c r="BY561" s="111"/>
      <c r="BZ561" s="106">
        <v>164</v>
      </c>
      <c r="CA561" s="107"/>
      <c r="CB561" s="107"/>
      <c r="CC561" s="107"/>
      <c r="CD561" s="107"/>
      <c r="CE561" s="107"/>
      <c r="CF561" s="107"/>
      <c r="CG561" s="107"/>
      <c r="CH561" s="107"/>
      <c r="CI561" s="107"/>
      <c r="CJ561" s="107"/>
      <c r="CK561" s="107"/>
      <c r="CL561" s="107"/>
      <c r="CM561" s="107"/>
      <c r="CN561" s="107"/>
      <c r="CO561" s="107"/>
      <c r="CP561" s="107"/>
      <c r="CQ561" s="107"/>
      <c r="CR561" s="108"/>
      <c r="CS561" s="17"/>
      <c r="CT561" s="18"/>
      <c r="CU561" s="18"/>
      <c r="CV561" s="18"/>
      <c r="CW561" s="18"/>
      <c r="CX561" s="18"/>
      <c r="CY561" s="18"/>
      <c r="CZ561" s="18"/>
      <c r="DA561" s="19"/>
    </row>
    <row r="562" spans="1:105" ht="12.75">
      <c r="A562" s="81" t="e">
        <f>#REF!+1</f>
        <v>#REF!</v>
      </c>
      <c r="B562" s="94" t="s">
        <v>373</v>
      </c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102"/>
      <c r="AD562" s="94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6" t="s">
        <v>104</v>
      </c>
      <c r="AS562" s="97"/>
      <c r="AT562" s="97"/>
      <c r="AU562" s="97"/>
      <c r="AV562" s="97"/>
      <c r="AW562" s="97"/>
      <c r="AX562" s="97"/>
      <c r="AY562" s="97"/>
      <c r="AZ562" s="97"/>
      <c r="BA562" s="98"/>
      <c r="BB562" s="99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1"/>
      <c r="BQ562" s="109">
        <v>1</v>
      </c>
      <c r="BR562" s="110"/>
      <c r="BS562" s="110"/>
      <c r="BT562" s="110"/>
      <c r="BU562" s="110"/>
      <c r="BV562" s="110"/>
      <c r="BW562" s="110"/>
      <c r="BX562" s="110"/>
      <c r="BY562" s="111"/>
      <c r="BZ562" s="106">
        <v>53</v>
      </c>
      <c r="CA562" s="107"/>
      <c r="CB562" s="107"/>
      <c r="CC562" s="107"/>
      <c r="CD562" s="107"/>
      <c r="CE562" s="107"/>
      <c r="CF562" s="107"/>
      <c r="CG562" s="107"/>
      <c r="CH562" s="107"/>
      <c r="CI562" s="107"/>
      <c r="CJ562" s="107"/>
      <c r="CK562" s="107"/>
      <c r="CL562" s="107"/>
      <c r="CM562" s="107"/>
      <c r="CN562" s="107"/>
      <c r="CO562" s="107"/>
      <c r="CP562" s="107"/>
      <c r="CQ562" s="107"/>
      <c r="CR562" s="108"/>
      <c r="CS562" s="94"/>
      <c r="CT562" s="95"/>
      <c r="CU562" s="95"/>
      <c r="CV562" s="95"/>
      <c r="CW562" s="95"/>
      <c r="CX562" s="95"/>
      <c r="CY562" s="95"/>
      <c r="CZ562" s="95"/>
      <c r="DA562" s="102"/>
    </row>
    <row r="563" spans="1:105" ht="12.75">
      <c r="A563" s="81" t="e">
        <f aca="true" t="shared" si="13" ref="A563:A585">A562+1</f>
        <v>#REF!</v>
      </c>
      <c r="B563" s="94" t="s">
        <v>374</v>
      </c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102"/>
      <c r="AD563" s="94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6" t="s">
        <v>104</v>
      </c>
      <c r="AS563" s="97"/>
      <c r="AT563" s="97"/>
      <c r="AU563" s="97"/>
      <c r="AV563" s="97"/>
      <c r="AW563" s="97"/>
      <c r="AX563" s="97"/>
      <c r="AY563" s="97"/>
      <c r="AZ563" s="97"/>
      <c r="BA563" s="98"/>
      <c r="BB563" s="99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1"/>
      <c r="BQ563" s="109">
        <v>1</v>
      </c>
      <c r="BR563" s="110"/>
      <c r="BS563" s="110"/>
      <c r="BT563" s="110"/>
      <c r="BU563" s="110"/>
      <c r="BV563" s="110"/>
      <c r="BW563" s="110"/>
      <c r="BX563" s="110"/>
      <c r="BY563" s="111"/>
      <c r="BZ563" s="106">
        <v>53</v>
      </c>
      <c r="CA563" s="107"/>
      <c r="CB563" s="107"/>
      <c r="CC563" s="107"/>
      <c r="CD563" s="107"/>
      <c r="CE563" s="107"/>
      <c r="CF563" s="107"/>
      <c r="CG563" s="107"/>
      <c r="CH563" s="107"/>
      <c r="CI563" s="107"/>
      <c r="CJ563" s="107"/>
      <c r="CK563" s="107"/>
      <c r="CL563" s="107"/>
      <c r="CM563" s="107"/>
      <c r="CN563" s="107"/>
      <c r="CO563" s="107"/>
      <c r="CP563" s="107"/>
      <c r="CQ563" s="107"/>
      <c r="CR563" s="108"/>
      <c r="CS563" s="94"/>
      <c r="CT563" s="95"/>
      <c r="CU563" s="95"/>
      <c r="CV563" s="95"/>
      <c r="CW563" s="95"/>
      <c r="CX563" s="95"/>
      <c r="CY563" s="95"/>
      <c r="CZ563" s="95"/>
      <c r="DA563" s="102"/>
    </row>
    <row r="564" spans="1:105" ht="12.75">
      <c r="A564" s="81" t="e">
        <f t="shared" si="13"/>
        <v>#REF!</v>
      </c>
      <c r="B564" s="94" t="s">
        <v>375</v>
      </c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102"/>
      <c r="AD564" s="94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6" t="s">
        <v>104</v>
      </c>
      <c r="AS564" s="97"/>
      <c r="AT564" s="97"/>
      <c r="AU564" s="97"/>
      <c r="AV564" s="97"/>
      <c r="AW564" s="97"/>
      <c r="AX564" s="97"/>
      <c r="AY564" s="97"/>
      <c r="AZ564" s="97"/>
      <c r="BA564" s="98"/>
      <c r="BB564" s="99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1"/>
      <c r="BQ564" s="109">
        <v>1</v>
      </c>
      <c r="BR564" s="110"/>
      <c r="BS564" s="110"/>
      <c r="BT564" s="110"/>
      <c r="BU564" s="110"/>
      <c r="BV564" s="110"/>
      <c r="BW564" s="110"/>
      <c r="BX564" s="110"/>
      <c r="BY564" s="111"/>
      <c r="BZ564" s="106">
        <v>13</v>
      </c>
      <c r="CA564" s="107"/>
      <c r="CB564" s="107"/>
      <c r="CC564" s="107"/>
      <c r="CD564" s="107"/>
      <c r="CE564" s="107"/>
      <c r="CF564" s="107"/>
      <c r="CG564" s="107"/>
      <c r="CH564" s="107"/>
      <c r="CI564" s="107"/>
      <c r="CJ564" s="107"/>
      <c r="CK564" s="107"/>
      <c r="CL564" s="107"/>
      <c r="CM564" s="107"/>
      <c r="CN564" s="107"/>
      <c r="CO564" s="107"/>
      <c r="CP564" s="107"/>
      <c r="CQ564" s="107"/>
      <c r="CR564" s="108"/>
      <c r="CS564" s="94"/>
      <c r="CT564" s="95"/>
      <c r="CU564" s="95"/>
      <c r="CV564" s="95"/>
      <c r="CW564" s="95"/>
      <c r="CX564" s="95"/>
      <c r="CY564" s="95"/>
      <c r="CZ564" s="95"/>
      <c r="DA564" s="102"/>
    </row>
    <row r="565" spans="1:105" ht="12.75">
      <c r="A565" s="81"/>
      <c r="B565" s="205" t="s">
        <v>377</v>
      </c>
      <c r="C565" s="206"/>
      <c r="D565" s="206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7"/>
      <c r="AD565" s="205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5" t="s">
        <v>105</v>
      </c>
      <c r="AS565" s="206"/>
      <c r="AT565" s="206"/>
      <c r="AU565" s="206"/>
      <c r="AV565" s="206"/>
      <c r="AW565" s="206"/>
      <c r="AX565" s="206"/>
      <c r="AY565" s="206"/>
      <c r="AZ565" s="206"/>
      <c r="BA565" s="207"/>
      <c r="BB565" s="247"/>
      <c r="BC565" s="248"/>
      <c r="BD565" s="248"/>
      <c r="BE565" s="248"/>
      <c r="BF565" s="248"/>
      <c r="BG565" s="248"/>
      <c r="BH565" s="248"/>
      <c r="BI565" s="248"/>
      <c r="BJ565" s="248"/>
      <c r="BK565" s="248"/>
      <c r="BL565" s="248"/>
      <c r="BM565" s="248"/>
      <c r="BN565" s="248"/>
      <c r="BO565" s="248"/>
      <c r="BP565" s="249"/>
      <c r="BQ565" s="250" t="e">
        <f>SUM(#REF!)</f>
        <v>#REF!</v>
      </c>
      <c r="BR565" s="254"/>
      <c r="BS565" s="254"/>
      <c r="BT565" s="254"/>
      <c r="BU565" s="254"/>
      <c r="BV565" s="254"/>
      <c r="BW565" s="254"/>
      <c r="BX565" s="254"/>
      <c r="BY565" s="255"/>
      <c r="BZ565" s="251" t="e">
        <f>SUM(#REF!)</f>
        <v>#REF!</v>
      </c>
      <c r="CA565" s="252"/>
      <c r="CB565" s="252"/>
      <c r="CC565" s="252"/>
      <c r="CD565" s="252"/>
      <c r="CE565" s="252"/>
      <c r="CF565" s="252"/>
      <c r="CG565" s="252"/>
      <c r="CH565" s="252"/>
      <c r="CI565" s="252"/>
      <c r="CJ565" s="252"/>
      <c r="CK565" s="252"/>
      <c r="CL565" s="252"/>
      <c r="CM565" s="252"/>
      <c r="CN565" s="252"/>
      <c r="CO565" s="252"/>
      <c r="CP565" s="252"/>
      <c r="CQ565" s="252"/>
      <c r="CR565" s="253"/>
      <c r="CS565" s="94"/>
      <c r="CT565" s="95"/>
      <c r="CU565" s="95"/>
      <c r="CV565" s="95"/>
      <c r="CW565" s="95"/>
      <c r="CX565" s="95"/>
      <c r="CY565" s="95"/>
      <c r="CZ565" s="95"/>
      <c r="DA565" s="102"/>
    </row>
    <row r="566" spans="1:105" ht="12.75">
      <c r="A566" s="81" t="e">
        <f>#REF!+1</f>
        <v>#REF!</v>
      </c>
      <c r="B566" s="94" t="s">
        <v>378</v>
      </c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102"/>
      <c r="AD566" s="94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6" t="s">
        <v>104</v>
      </c>
      <c r="AS566" s="97"/>
      <c r="AT566" s="97"/>
      <c r="AU566" s="97"/>
      <c r="AV566" s="97"/>
      <c r="AW566" s="97"/>
      <c r="AX566" s="97"/>
      <c r="AY566" s="97"/>
      <c r="AZ566" s="97"/>
      <c r="BA566" s="98"/>
      <c r="BB566" s="99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1"/>
      <c r="BQ566" s="109">
        <v>1</v>
      </c>
      <c r="BR566" s="110"/>
      <c r="BS566" s="110"/>
      <c r="BT566" s="110"/>
      <c r="BU566" s="110"/>
      <c r="BV566" s="110"/>
      <c r="BW566" s="110"/>
      <c r="BX566" s="110"/>
      <c r="BY566" s="111"/>
      <c r="BZ566" s="106">
        <v>42</v>
      </c>
      <c r="CA566" s="107"/>
      <c r="CB566" s="107"/>
      <c r="CC566" s="107"/>
      <c r="CD566" s="107"/>
      <c r="CE566" s="107"/>
      <c r="CF566" s="107"/>
      <c r="CG566" s="107"/>
      <c r="CH566" s="107"/>
      <c r="CI566" s="107"/>
      <c r="CJ566" s="107"/>
      <c r="CK566" s="107"/>
      <c r="CL566" s="107"/>
      <c r="CM566" s="107"/>
      <c r="CN566" s="107"/>
      <c r="CO566" s="107"/>
      <c r="CP566" s="107"/>
      <c r="CQ566" s="107"/>
      <c r="CR566" s="108"/>
      <c r="CS566" s="94"/>
      <c r="CT566" s="95"/>
      <c r="CU566" s="95"/>
      <c r="CV566" s="95"/>
      <c r="CW566" s="95"/>
      <c r="CX566" s="95"/>
      <c r="CY566" s="95"/>
      <c r="CZ566" s="95"/>
      <c r="DA566" s="102"/>
    </row>
    <row r="567" spans="1:105" ht="12.75">
      <c r="A567" s="81" t="e">
        <f t="shared" si="13"/>
        <v>#REF!</v>
      </c>
      <c r="B567" s="94" t="s">
        <v>379</v>
      </c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102"/>
      <c r="AD567" s="94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6" t="s">
        <v>104</v>
      </c>
      <c r="AS567" s="97"/>
      <c r="AT567" s="97"/>
      <c r="AU567" s="97"/>
      <c r="AV567" s="97"/>
      <c r="AW567" s="97"/>
      <c r="AX567" s="97"/>
      <c r="AY567" s="97"/>
      <c r="AZ567" s="97"/>
      <c r="BA567" s="98"/>
      <c r="BB567" s="99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1"/>
      <c r="BQ567" s="109">
        <v>1</v>
      </c>
      <c r="BR567" s="110"/>
      <c r="BS567" s="110"/>
      <c r="BT567" s="110"/>
      <c r="BU567" s="110"/>
      <c r="BV567" s="110"/>
      <c r="BW567" s="110"/>
      <c r="BX567" s="110"/>
      <c r="BY567" s="111"/>
      <c r="BZ567" s="106">
        <v>40</v>
      </c>
      <c r="CA567" s="107"/>
      <c r="CB567" s="107"/>
      <c r="CC567" s="107"/>
      <c r="CD567" s="107"/>
      <c r="CE567" s="107"/>
      <c r="CF567" s="107"/>
      <c r="CG567" s="107"/>
      <c r="CH567" s="107"/>
      <c r="CI567" s="107"/>
      <c r="CJ567" s="107"/>
      <c r="CK567" s="107"/>
      <c r="CL567" s="107"/>
      <c r="CM567" s="107"/>
      <c r="CN567" s="107"/>
      <c r="CO567" s="107"/>
      <c r="CP567" s="107"/>
      <c r="CQ567" s="107"/>
      <c r="CR567" s="108"/>
      <c r="CS567" s="94"/>
      <c r="CT567" s="95"/>
      <c r="CU567" s="95"/>
      <c r="CV567" s="95"/>
      <c r="CW567" s="95"/>
      <c r="CX567" s="95"/>
      <c r="CY567" s="95"/>
      <c r="CZ567" s="95"/>
      <c r="DA567" s="102"/>
    </row>
    <row r="568" spans="1:105" ht="12.75">
      <c r="A568" s="81" t="e">
        <f t="shared" si="13"/>
        <v>#REF!</v>
      </c>
      <c r="B568" s="94" t="s">
        <v>380</v>
      </c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102"/>
      <c r="AD568" s="94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6" t="s">
        <v>104</v>
      </c>
      <c r="AS568" s="97"/>
      <c r="AT568" s="97"/>
      <c r="AU568" s="97"/>
      <c r="AV568" s="97"/>
      <c r="AW568" s="97"/>
      <c r="AX568" s="97"/>
      <c r="AY568" s="97"/>
      <c r="AZ568" s="97"/>
      <c r="BA568" s="98"/>
      <c r="BB568" s="99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1"/>
      <c r="BQ568" s="109">
        <v>1</v>
      </c>
      <c r="BR568" s="110"/>
      <c r="BS568" s="110"/>
      <c r="BT568" s="110"/>
      <c r="BU568" s="110"/>
      <c r="BV568" s="110"/>
      <c r="BW568" s="110"/>
      <c r="BX568" s="110"/>
      <c r="BY568" s="111"/>
      <c r="BZ568" s="106">
        <v>39</v>
      </c>
      <c r="CA568" s="107"/>
      <c r="CB568" s="107"/>
      <c r="CC568" s="107"/>
      <c r="CD568" s="107"/>
      <c r="CE568" s="107"/>
      <c r="CF568" s="107"/>
      <c r="CG568" s="107"/>
      <c r="CH568" s="107"/>
      <c r="CI568" s="107"/>
      <c r="CJ568" s="107"/>
      <c r="CK568" s="107"/>
      <c r="CL568" s="107"/>
      <c r="CM568" s="107"/>
      <c r="CN568" s="107"/>
      <c r="CO568" s="107"/>
      <c r="CP568" s="107"/>
      <c r="CQ568" s="107"/>
      <c r="CR568" s="108"/>
      <c r="CS568" s="94"/>
      <c r="CT568" s="95"/>
      <c r="CU568" s="95"/>
      <c r="CV568" s="95"/>
      <c r="CW568" s="95"/>
      <c r="CX568" s="95"/>
      <c r="CY568" s="95"/>
      <c r="CZ568" s="95"/>
      <c r="DA568" s="102"/>
    </row>
    <row r="569" spans="1:105" ht="12.75">
      <c r="A569" s="81" t="e">
        <f t="shared" si="13"/>
        <v>#REF!</v>
      </c>
      <c r="B569" s="94" t="s">
        <v>381</v>
      </c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102"/>
      <c r="AD569" s="17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96" t="s">
        <v>104</v>
      </c>
      <c r="AS569" s="97"/>
      <c r="AT569" s="97"/>
      <c r="AU569" s="97"/>
      <c r="AV569" s="97"/>
      <c r="AW569" s="97"/>
      <c r="AX569" s="97"/>
      <c r="AY569" s="97"/>
      <c r="AZ569" s="97"/>
      <c r="BA569" s="98"/>
      <c r="BB569" s="20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2"/>
      <c r="BQ569" s="109">
        <v>1</v>
      </c>
      <c r="BR569" s="110"/>
      <c r="BS569" s="110"/>
      <c r="BT569" s="110"/>
      <c r="BU569" s="110"/>
      <c r="BV569" s="110"/>
      <c r="BW569" s="110"/>
      <c r="BX569" s="110"/>
      <c r="BY569" s="111"/>
      <c r="BZ569" s="106">
        <v>38</v>
      </c>
      <c r="CA569" s="107"/>
      <c r="CB569" s="107"/>
      <c r="CC569" s="107"/>
      <c r="CD569" s="107"/>
      <c r="CE569" s="107"/>
      <c r="CF569" s="107"/>
      <c r="CG569" s="107"/>
      <c r="CH569" s="107"/>
      <c r="CI569" s="107"/>
      <c r="CJ569" s="107"/>
      <c r="CK569" s="107"/>
      <c r="CL569" s="107"/>
      <c r="CM569" s="107"/>
      <c r="CN569" s="107"/>
      <c r="CO569" s="107"/>
      <c r="CP569" s="107"/>
      <c r="CQ569" s="107"/>
      <c r="CR569" s="108"/>
      <c r="CS569" s="17"/>
      <c r="CT569" s="18"/>
      <c r="CU569" s="18"/>
      <c r="CV569" s="18"/>
      <c r="CW569" s="18"/>
      <c r="CX569" s="18"/>
      <c r="CY569" s="18"/>
      <c r="CZ569" s="18"/>
      <c r="DA569" s="19"/>
    </row>
    <row r="570" spans="1:105" ht="12.75">
      <c r="A570" s="81" t="e">
        <f t="shared" si="13"/>
        <v>#REF!</v>
      </c>
      <c r="B570" s="94" t="s">
        <v>376</v>
      </c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102"/>
      <c r="AD570" s="94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6" t="s">
        <v>104</v>
      </c>
      <c r="AS570" s="97"/>
      <c r="AT570" s="97"/>
      <c r="AU570" s="97"/>
      <c r="AV570" s="97"/>
      <c r="AW570" s="97"/>
      <c r="AX570" s="97"/>
      <c r="AY570" s="97"/>
      <c r="AZ570" s="97"/>
      <c r="BA570" s="98"/>
      <c r="BB570" s="99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1"/>
      <c r="BQ570" s="109">
        <v>1</v>
      </c>
      <c r="BR570" s="110"/>
      <c r="BS570" s="110"/>
      <c r="BT570" s="110"/>
      <c r="BU570" s="110"/>
      <c r="BV570" s="110"/>
      <c r="BW570" s="110"/>
      <c r="BX570" s="110"/>
      <c r="BY570" s="111"/>
      <c r="BZ570" s="106">
        <v>38</v>
      </c>
      <c r="CA570" s="107"/>
      <c r="CB570" s="107"/>
      <c r="CC570" s="107"/>
      <c r="CD570" s="107"/>
      <c r="CE570" s="107"/>
      <c r="CF570" s="107"/>
      <c r="CG570" s="107"/>
      <c r="CH570" s="107"/>
      <c r="CI570" s="107"/>
      <c r="CJ570" s="107"/>
      <c r="CK570" s="107"/>
      <c r="CL570" s="107"/>
      <c r="CM570" s="107"/>
      <c r="CN570" s="107"/>
      <c r="CO570" s="107"/>
      <c r="CP570" s="107"/>
      <c r="CQ570" s="107"/>
      <c r="CR570" s="108"/>
      <c r="CS570" s="94"/>
      <c r="CT570" s="95"/>
      <c r="CU570" s="95"/>
      <c r="CV570" s="95"/>
      <c r="CW570" s="95"/>
      <c r="CX570" s="95"/>
      <c r="CY570" s="95"/>
      <c r="CZ570" s="95"/>
      <c r="DA570" s="102"/>
    </row>
    <row r="571" spans="1:105" ht="12.75">
      <c r="A571" s="81" t="e">
        <f t="shared" si="13"/>
        <v>#REF!</v>
      </c>
      <c r="B571" s="94" t="s">
        <v>382</v>
      </c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102"/>
      <c r="AD571" s="94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6" t="s">
        <v>104</v>
      </c>
      <c r="AS571" s="97"/>
      <c r="AT571" s="97"/>
      <c r="AU571" s="97"/>
      <c r="AV571" s="97"/>
      <c r="AW571" s="97"/>
      <c r="AX571" s="97"/>
      <c r="AY571" s="97"/>
      <c r="AZ571" s="97"/>
      <c r="BA571" s="98"/>
      <c r="BB571" s="99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1"/>
      <c r="BQ571" s="109">
        <v>1</v>
      </c>
      <c r="BR571" s="110"/>
      <c r="BS571" s="110"/>
      <c r="BT571" s="110"/>
      <c r="BU571" s="110"/>
      <c r="BV571" s="110"/>
      <c r="BW571" s="110"/>
      <c r="BX571" s="110"/>
      <c r="BY571" s="111"/>
      <c r="BZ571" s="106">
        <v>20</v>
      </c>
      <c r="CA571" s="107"/>
      <c r="CB571" s="107"/>
      <c r="CC571" s="107"/>
      <c r="CD571" s="107"/>
      <c r="CE571" s="107"/>
      <c r="CF571" s="107"/>
      <c r="CG571" s="107"/>
      <c r="CH571" s="107"/>
      <c r="CI571" s="107"/>
      <c r="CJ571" s="107"/>
      <c r="CK571" s="107"/>
      <c r="CL571" s="107"/>
      <c r="CM571" s="107"/>
      <c r="CN571" s="107"/>
      <c r="CO571" s="107"/>
      <c r="CP571" s="107"/>
      <c r="CQ571" s="107"/>
      <c r="CR571" s="108"/>
      <c r="CS571" s="94"/>
      <c r="CT571" s="95"/>
      <c r="CU571" s="95"/>
      <c r="CV571" s="95"/>
      <c r="CW571" s="95"/>
      <c r="CX571" s="95"/>
      <c r="CY571" s="95"/>
      <c r="CZ571" s="95"/>
      <c r="DA571" s="102"/>
    </row>
    <row r="572" spans="1:105" ht="12.75">
      <c r="A572" s="81" t="e">
        <f t="shared" si="13"/>
        <v>#REF!</v>
      </c>
      <c r="B572" s="94" t="s">
        <v>383</v>
      </c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102"/>
      <c r="AD572" s="94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6" t="s">
        <v>104</v>
      </c>
      <c r="AS572" s="97"/>
      <c r="AT572" s="97"/>
      <c r="AU572" s="97"/>
      <c r="AV572" s="97"/>
      <c r="AW572" s="97"/>
      <c r="AX572" s="97"/>
      <c r="AY572" s="97"/>
      <c r="AZ572" s="97"/>
      <c r="BA572" s="98"/>
      <c r="BB572" s="99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1"/>
      <c r="BQ572" s="109">
        <v>1</v>
      </c>
      <c r="BR572" s="110"/>
      <c r="BS572" s="110"/>
      <c r="BT572" s="110"/>
      <c r="BU572" s="110"/>
      <c r="BV572" s="110"/>
      <c r="BW572" s="110"/>
      <c r="BX572" s="110"/>
      <c r="BY572" s="111"/>
      <c r="BZ572" s="106">
        <v>20</v>
      </c>
      <c r="CA572" s="107"/>
      <c r="CB572" s="107"/>
      <c r="CC572" s="107"/>
      <c r="CD572" s="107"/>
      <c r="CE572" s="107"/>
      <c r="CF572" s="107"/>
      <c r="CG572" s="107"/>
      <c r="CH572" s="107"/>
      <c r="CI572" s="107"/>
      <c r="CJ572" s="107"/>
      <c r="CK572" s="107"/>
      <c r="CL572" s="107"/>
      <c r="CM572" s="107"/>
      <c r="CN572" s="107"/>
      <c r="CO572" s="107"/>
      <c r="CP572" s="107"/>
      <c r="CQ572" s="107"/>
      <c r="CR572" s="108"/>
      <c r="CS572" s="94"/>
      <c r="CT572" s="95"/>
      <c r="CU572" s="95"/>
      <c r="CV572" s="95"/>
      <c r="CW572" s="95"/>
      <c r="CX572" s="95"/>
      <c r="CY572" s="95"/>
      <c r="CZ572" s="95"/>
      <c r="DA572" s="102"/>
    </row>
    <row r="573" spans="1:105" ht="12.75">
      <c r="A573" s="81" t="e">
        <f t="shared" si="13"/>
        <v>#REF!</v>
      </c>
      <c r="B573" s="94" t="s">
        <v>384</v>
      </c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102"/>
      <c r="AD573" s="94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6" t="s">
        <v>104</v>
      </c>
      <c r="AS573" s="97"/>
      <c r="AT573" s="97"/>
      <c r="AU573" s="97"/>
      <c r="AV573" s="97"/>
      <c r="AW573" s="97"/>
      <c r="AX573" s="97"/>
      <c r="AY573" s="97"/>
      <c r="AZ573" s="97"/>
      <c r="BA573" s="98"/>
      <c r="BB573" s="99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1"/>
      <c r="BQ573" s="109">
        <v>1</v>
      </c>
      <c r="BR573" s="110"/>
      <c r="BS573" s="110"/>
      <c r="BT573" s="110"/>
      <c r="BU573" s="110"/>
      <c r="BV573" s="110"/>
      <c r="BW573" s="110"/>
      <c r="BX573" s="110"/>
      <c r="BY573" s="111"/>
      <c r="BZ573" s="106">
        <v>20</v>
      </c>
      <c r="CA573" s="107"/>
      <c r="CB573" s="107"/>
      <c r="CC573" s="107"/>
      <c r="CD573" s="107"/>
      <c r="CE573" s="107"/>
      <c r="CF573" s="107"/>
      <c r="CG573" s="107"/>
      <c r="CH573" s="107"/>
      <c r="CI573" s="107"/>
      <c r="CJ573" s="107"/>
      <c r="CK573" s="107"/>
      <c r="CL573" s="107"/>
      <c r="CM573" s="107"/>
      <c r="CN573" s="107"/>
      <c r="CO573" s="107"/>
      <c r="CP573" s="107"/>
      <c r="CQ573" s="107"/>
      <c r="CR573" s="108"/>
      <c r="CS573" s="94"/>
      <c r="CT573" s="95"/>
      <c r="CU573" s="95"/>
      <c r="CV573" s="95"/>
      <c r="CW573" s="95"/>
      <c r="CX573" s="95"/>
      <c r="CY573" s="95"/>
      <c r="CZ573" s="95"/>
      <c r="DA573" s="102"/>
    </row>
    <row r="574" spans="1:105" ht="12.75">
      <c r="A574" s="81" t="e">
        <f t="shared" si="13"/>
        <v>#REF!</v>
      </c>
      <c r="B574" s="94" t="s">
        <v>385</v>
      </c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102"/>
      <c r="AD574" s="17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96" t="s">
        <v>104</v>
      </c>
      <c r="AS574" s="97"/>
      <c r="AT574" s="97"/>
      <c r="AU574" s="97"/>
      <c r="AV574" s="97"/>
      <c r="AW574" s="97"/>
      <c r="AX574" s="97"/>
      <c r="AY574" s="97"/>
      <c r="AZ574" s="97"/>
      <c r="BA574" s="98"/>
      <c r="BB574" s="20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2"/>
      <c r="BQ574" s="109">
        <v>1</v>
      </c>
      <c r="BR574" s="110"/>
      <c r="BS574" s="110"/>
      <c r="BT574" s="110"/>
      <c r="BU574" s="110"/>
      <c r="BV574" s="110"/>
      <c r="BW574" s="110"/>
      <c r="BX574" s="110"/>
      <c r="BY574" s="111"/>
      <c r="BZ574" s="106">
        <v>20</v>
      </c>
      <c r="CA574" s="107"/>
      <c r="CB574" s="107"/>
      <c r="CC574" s="107"/>
      <c r="CD574" s="107"/>
      <c r="CE574" s="107"/>
      <c r="CF574" s="107"/>
      <c r="CG574" s="107"/>
      <c r="CH574" s="107"/>
      <c r="CI574" s="107"/>
      <c r="CJ574" s="107"/>
      <c r="CK574" s="107"/>
      <c r="CL574" s="107"/>
      <c r="CM574" s="107"/>
      <c r="CN574" s="107"/>
      <c r="CO574" s="107"/>
      <c r="CP574" s="107"/>
      <c r="CQ574" s="107"/>
      <c r="CR574" s="108"/>
      <c r="CS574" s="17"/>
      <c r="CT574" s="18"/>
      <c r="CU574" s="18"/>
      <c r="CV574" s="18"/>
      <c r="CW574" s="18"/>
      <c r="CX574" s="18"/>
      <c r="CY574" s="18"/>
      <c r="CZ574" s="18"/>
      <c r="DA574" s="19"/>
    </row>
    <row r="575" spans="1:105" ht="12.75">
      <c r="A575" s="81" t="e">
        <f t="shared" si="13"/>
        <v>#REF!</v>
      </c>
      <c r="B575" s="94" t="s">
        <v>386</v>
      </c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102"/>
      <c r="AD575" s="94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6" t="s">
        <v>104</v>
      </c>
      <c r="AS575" s="97"/>
      <c r="AT575" s="97"/>
      <c r="AU575" s="97"/>
      <c r="AV575" s="97"/>
      <c r="AW575" s="97"/>
      <c r="AX575" s="97"/>
      <c r="AY575" s="97"/>
      <c r="AZ575" s="97"/>
      <c r="BA575" s="98"/>
      <c r="BB575" s="99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1"/>
      <c r="BQ575" s="109">
        <v>1</v>
      </c>
      <c r="BR575" s="110"/>
      <c r="BS575" s="110"/>
      <c r="BT575" s="110"/>
      <c r="BU575" s="110"/>
      <c r="BV575" s="110"/>
      <c r="BW575" s="110"/>
      <c r="BX575" s="110"/>
      <c r="BY575" s="111"/>
      <c r="BZ575" s="106">
        <v>20</v>
      </c>
      <c r="CA575" s="107"/>
      <c r="CB575" s="107"/>
      <c r="CC575" s="107"/>
      <c r="CD575" s="107"/>
      <c r="CE575" s="107"/>
      <c r="CF575" s="107"/>
      <c r="CG575" s="107"/>
      <c r="CH575" s="107"/>
      <c r="CI575" s="107"/>
      <c r="CJ575" s="107"/>
      <c r="CK575" s="107"/>
      <c r="CL575" s="107"/>
      <c r="CM575" s="107"/>
      <c r="CN575" s="107"/>
      <c r="CO575" s="107"/>
      <c r="CP575" s="107"/>
      <c r="CQ575" s="107"/>
      <c r="CR575" s="108"/>
      <c r="CS575" s="94"/>
      <c r="CT575" s="95"/>
      <c r="CU575" s="95"/>
      <c r="CV575" s="95"/>
      <c r="CW575" s="95"/>
      <c r="CX575" s="95"/>
      <c r="CY575" s="95"/>
      <c r="CZ575" s="95"/>
      <c r="DA575" s="102"/>
    </row>
    <row r="576" spans="1:105" ht="12.75">
      <c r="A576" s="81" t="e">
        <f t="shared" si="13"/>
        <v>#REF!</v>
      </c>
      <c r="B576" s="94" t="s">
        <v>387</v>
      </c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102"/>
      <c r="AD576" s="94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6" t="s">
        <v>104</v>
      </c>
      <c r="AS576" s="97"/>
      <c r="AT576" s="97"/>
      <c r="AU576" s="97"/>
      <c r="AV576" s="97"/>
      <c r="AW576" s="97"/>
      <c r="AX576" s="97"/>
      <c r="AY576" s="97"/>
      <c r="AZ576" s="97"/>
      <c r="BA576" s="98"/>
      <c r="BB576" s="99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1"/>
      <c r="BQ576" s="109">
        <v>1</v>
      </c>
      <c r="BR576" s="110"/>
      <c r="BS576" s="110"/>
      <c r="BT576" s="110"/>
      <c r="BU576" s="110"/>
      <c r="BV576" s="110"/>
      <c r="BW576" s="110"/>
      <c r="BX576" s="110"/>
      <c r="BY576" s="111"/>
      <c r="BZ576" s="106">
        <v>170</v>
      </c>
      <c r="CA576" s="107"/>
      <c r="CB576" s="107"/>
      <c r="CC576" s="107"/>
      <c r="CD576" s="107"/>
      <c r="CE576" s="107"/>
      <c r="CF576" s="107"/>
      <c r="CG576" s="107"/>
      <c r="CH576" s="107"/>
      <c r="CI576" s="107"/>
      <c r="CJ576" s="107"/>
      <c r="CK576" s="107"/>
      <c r="CL576" s="107"/>
      <c r="CM576" s="107"/>
      <c r="CN576" s="107"/>
      <c r="CO576" s="107"/>
      <c r="CP576" s="107"/>
      <c r="CQ576" s="107"/>
      <c r="CR576" s="108"/>
      <c r="CS576" s="94"/>
      <c r="CT576" s="95"/>
      <c r="CU576" s="95"/>
      <c r="CV576" s="95"/>
      <c r="CW576" s="95"/>
      <c r="CX576" s="95"/>
      <c r="CY576" s="95"/>
      <c r="CZ576" s="95"/>
      <c r="DA576" s="102"/>
    </row>
    <row r="577" spans="1:105" ht="12.75">
      <c r="A577" s="81" t="e">
        <f t="shared" si="13"/>
        <v>#REF!</v>
      </c>
      <c r="B577" s="94" t="s">
        <v>388</v>
      </c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102"/>
      <c r="AD577" s="94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6" t="s">
        <v>104</v>
      </c>
      <c r="AS577" s="97"/>
      <c r="AT577" s="97"/>
      <c r="AU577" s="97"/>
      <c r="AV577" s="97"/>
      <c r="AW577" s="97"/>
      <c r="AX577" s="97"/>
      <c r="AY577" s="97"/>
      <c r="AZ577" s="97"/>
      <c r="BA577" s="98"/>
      <c r="BB577" s="99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1"/>
      <c r="BQ577" s="109">
        <v>4</v>
      </c>
      <c r="BR577" s="110"/>
      <c r="BS577" s="110"/>
      <c r="BT577" s="110"/>
      <c r="BU577" s="110"/>
      <c r="BV577" s="110"/>
      <c r="BW577" s="110"/>
      <c r="BX577" s="110"/>
      <c r="BY577" s="111"/>
      <c r="BZ577" s="106">
        <v>80</v>
      </c>
      <c r="CA577" s="107"/>
      <c r="CB577" s="107"/>
      <c r="CC577" s="107"/>
      <c r="CD577" s="107"/>
      <c r="CE577" s="107"/>
      <c r="CF577" s="107"/>
      <c r="CG577" s="107"/>
      <c r="CH577" s="107"/>
      <c r="CI577" s="107"/>
      <c r="CJ577" s="107"/>
      <c r="CK577" s="107"/>
      <c r="CL577" s="107"/>
      <c r="CM577" s="107"/>
      <c r="CN577" s="107"/>
      <c r="CO577" s="107"/>
      <c r="CP577" s="107"/>
      <c r="CQ577" s="107"/>
      <c r="CR577" s="108"/>
      <c r="CS577" s="94"/>
      <c r="CT577" s="95"/>
      <c r="CU577" s="95"/>
      <c r="CV577" s="95"/>
      <c r="CW577" s="95"/>
      <c r="CX577" s="95"/>
      <c r="CY577" s="95"/>
      <c r="CZ577" s="95"/>
      <c r="DA577" s="102"/>
    </row>
    <row r="578" spans="1:105" ht="12.75">
      <c r="A578" s="81" t="e">
        <f t="shared" si="13"/>
        <v>#REF!</v>
      </c>
      <c r="B578" s="94" t="s">
        <v>389</v>
      </c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102"/>
      <c r="AD578" s="94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6" t="s">
        <v>104</v>
      </c>
      <c r="AS578" s="97"/>
      <c r="AT578" s="97"/>
      <c r="AU578" s="97"/>
      <c r="AV578" s="97"/>
      <c r="AW578" s="97"/>
      <c r="AX578" s="97"/>
      <c r="AY578" s="97"/>
      <c r="AZ578" s="97"/>
      <c r="BA578" s="98"/>
      <c r="BB578" s="99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1"/>
      <c r="BQ578" s="109">
        <v>1</v>
      </c>
      <c r="BR578" s="110"/>
      <c r="BS578" s="110"/>
      <c r="BT578" s="110"/>
      <c r="BU578" s="110"/>
      <c r="BV578" s="110"/>
      <c r="BW578" s="110"/>
      <c r="BX578" s="110"/>
      <c r="BY578" s="111"/>
      <c r="BZ578" s="106">
        <v>20</v>
      </c>
      <c r="CA578" s="107"/>
      <c r="CB578" s="107"/>
      <c r="CC578" s="107"/>
      <c r="CD578" s="107"/>
      <c r="CE578" s="107"/>
      <c r="CF578" s="107"/>
      <c r="CG578" s="107"/>
      <c r="CH578" s="107"/>
      <c r="CI578" s="107"/>
      <c r="CJ578" s="107"/>
      <c r="CK578" s="107"/>
      <c r="CL578" s="107"/>
      <c r="CM578" s="107"/>
      <c r="CN578" s="107"/>
      <c r="CO578" s="107"/>
      <c r="CP578" s="107"/>
      <c r="CQ578" s="107"/>
      <c r="CR578" s="108"/>
      <c r="CS578" s="94"/>
      <c r="CT578" s="95"/>
      <c r="CU578" s="95"/>
      <c r="CV578" s="95"/>
      <c r="CW578" s="95"/>
      <c r="CX578" s="95"/>
      <c r="CY578" s="95"/>
      <c r="CZ578" s="95"/>
      <c r="DA578" s="102"/>
    </row>
    <row r="579" spans="1:105" ht="12.75">
      <c r="A579" s="81" t="e">
        <f t="shared" si="13"/>
        <v>#REF!</v>
      </c>
      <c r="B579" s="94" t="s">
        <v>390</v>
      </c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102"/>
      <c r="AD579" s="94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6" t="s">
        <v>104</v>
      </c>
      <c r="AS579" s="97"/>
      <c r="AT579" s="97"/>
      <c r="AU579" s="97"/>
      <c r="AV579" s="97"/>
      <c r="AW579" s="97"/>
      <c r="AX579" s="97"/>
      <c r="AY579" s="97"/>
      <c r="AZ579" s="97"/>
      <c r="BA579" s="98"/>
      <c r="BB579" s="99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1"/>
      <c r="BQ579" s="109">
        <v>1</v>
      </c>
      <c r="BR579" s="110"/>
      <c r="BS579" s="110"/>
      <c r="BT579" s="110"/>
      <c r="BU579" s="110"/>
      <c r="BV579" s="110"/>
      <c r="BW579" s="110"/>
      <c r="BX579" s="110"/>
      <c r="BY579" s="111"/>
      <c r="BZ579" s="106">
        <v>20</v>
      </c>
      <c r="CA579" s="107"/>
      <c r="CB579" s="107"/>
      <c r="CC579" s="107"/>
      <c r="CD579" s="107"/>
      <c r="CE579" s="107"/>
      <c r="CF579" s="107"/>
      <c r="CG579" s="107"/>
      <c r="CH579" s="107"/>
      <c r="CI579" s="107"/>
      <c r="CJ579" s="107"/>
      <c r="CK579" s="107"/>
      <c r="CL579" s="107"/>
      <c r="CM579" s="107"/>
      <c r="CN579" s="107"/>
      <c r="CO579" s="107"/>
      <c r="CP579" s="107"/>
      <c r="CQ579" s="107"/>
      <c r="CR579" s="108"/>
      <c r="CS579" s="94"/>
      <c r="CT579" s="95"/>
      <c r="CU579" s="95"/>
      <c r="CV579" s="95"/>
      <c r="CW579" s="95"/>
      <c r="CX579" s="95"/>
      <c r="CY579" s="95"/>
      <c r="CZ579" s="95"/>
      <c r="DA579" s="102"/>
    </row>
    <row r="580" spans="1:105" ht="12.75">
      <c r="A580" s="81" t="e">
        <f t="shared" si="13"/>
        <v>#REF!</v>
      </c>
      <c r="B580" s="94" t="s">
        <v>391</v>
      </c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102"/>
      <c r="AD580" s="94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6" t="s">
        <v>104</v>
      </c>
      <c r="AS580" s="97"/>
      <c r="AT580" s="97"/>
      <c r="AU580" s="97"/>
      <c r="AV580" s="97"/>
      <c r="AW580" s="97"/>
      <c r="AX580" s="97"/>
      <c r="AY580" s="97"/>
      <c r="AZ580" s="97"/>
      <c r="BA580" s="98"/>
      <c r="BB580" s="99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1"/>
      <c r="BQ580" s="109">
        <v>1</v>
      </c>
      <c r="BR580" s="110"/>
      <c r="BS580" s="110"/>
      <c r="BT580" s="110"/>
      <c r="BU580" s="110"/>
      <c r="BV580" s="110"/>
      <c r="BW580" s="110"/>
      <c r="BX580" s="110"/>
      <c r="BY580" s="111"/>
      <c r="BZ580" s="106">
        <v>20</v>
      </c>
      <c r="CA580" s="107"/>
      <c r="CB580" s="107"/>
      <c r="CC580" s="107"/>
      <c r="CD580" s="107"/>
      <c r="CE580" s="107"/>
      <c r="CF580" s="107"/>
      <c r="CG580" s="107"/>
      <c r="CH580" s="107"/>
      <c r="CI580" s="107"/>
      <c r="CJ580" s="107"/>
      <c r="CK580" s="107"/>
      <c r="CL580" s="107"/>
      <c r="CM580" s="107"/>
      <c r="CN580" s="107"/>
      <c r="CO580" s="107"/>
      <c r="CP580" s="107"/>
      <c r="CQ580" s="107"/>
      <c r="CR580" s="108"/>
      <c r="CS580" s="94"/>
      <c r="CT580" s="95"/>
      <c r="CU580" s="95"/>
      <c r="CV580" s="95"/>
      <c r="CW580" s="95"/>
      <c r="CX580" s="95"/>
      <c r="CY580" s="95"/>
      <c r="CZ580" s="95"/>
      <c r="DA580" s="102"/>
    </row>
    <row r="581" spans="1:105" ht="12.75">
      <c r="A581" s="81" t="e">
        <f t="shared" si="13"/>
        <v>#REF!</v>
      </c>
      <c r="B581" s="94" t="s">
        <v>392</v>
      </c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102"/>
      <c r="AD581" s="94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6" t="s">
        <v>104</v>
      </c>
      <c r="AS581" s="97"/>
      <c r="AT581" s="97"/>
      <c r="AU581" s="97"/>
      <c r="AV581" s="97"/>
      <c r="AW581" s="97"/>
      <c r="AX581" s="97"/>
      <c r="AY581" s="97"/>
      <c r="AZ581" s="97"/>
      <c r="BA581" s="98"/>
      <c r="BB581" s="99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1"/>
      <c r="BQ581" s="109">
        <v>1</v>
      </c>
      <c r="BR581" s="110"/>
      <c r="BS581" s="110"/>
      <c r="BT581" s="110"/>
      <c r="BU581" s="110"/>
      <c r="BV581" s="110"/>
      <c r="BW581" s="110"/>
      <c r="BX581" s="110"/>
      <c r="BY581" s="111"/>
      <c r="BZ581" s="106">
        <v>20</v>
      </c>
      <c r="CA581" s="107"/>
      <c r="CB581" s="107"/>
      <c r="CC581" s="107"/>
      <c r="CD581" s="107"/>
      <c r="CE581" s="107"/>
      <c r="CF581" s="107"/>
      <c r="CG581" s="107"/>
      <c r="CH581" s="107"/>
      <c r="CI581" s="107"/>
      <c r="CJ581" s="107"/>
      <c r="CK581" s="107"/>
      <c r="CL581" s="107"/>
      <c r="CM581" s="107"/>
      <c r="CN581" s="107"/>
      <c r="CO581" s="107"/>
      <c r="CP581" s="107"/>
      <c r="CQ581" s="107"/>
      <c r="CR581" s="108"/>
      <c r="CS581" s="94"/>
      <c r="CT581" s="95"/>
      <c r="CU581" s="95"/>
      <c r="CV581" s="95"/>
      <c r="CW581" s="95"/>
      <c r="CX581" s="95"/>
      <c r="CY581" s="95"/>
      <c r="CZ581" s="95"/>
      <c r="DA581" s="102"/>
    </row>
    <row r="582" spans="1:105" ht="12.75">
      <c r="A582" s="81" t="e">
        <f t="shared" si="13"/>
        <v>#REF!</v>
      </c>
      <c r="B582" s="94" t="s">
        <v>393</v>
      </c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102"/>
      <c r="AD582" s="94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6" t="s">
        <v>104</v>
      </c>
      <c r="AS582" s="97"/>
      <c r="AT582" s="97"/>
      <c r="AU582" s="97"/>
      <c r="AV582" s="97"/>
      <c r="AW582" s="97"/>
      <c r="AX582" s="97"/>
      <c r="AY582" s="97"/>
      <c r="AZ582" s="97"/>
      <c r="BA582" s="98"/>
      <c r="BB582" s="99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1"/>
      <c r="BQ582" s="109">
        <v>1</v>
      </c>
      <c r="BR582" s="110"/>
      <c r="BS582" s="110"/>
      <c r="BT582" s="110"/>
      <c r="BU582" s="110"/>
      <c r="BV582" s="110"/>
      <c r="BW582" s="110"/>
      <c r="BX582" s="110"/>
      <c r="BY582" s="111"/>
      <c r="BZ582" s="106">
        <v>20</v>
      </c>
      <c r="CA582" s="107"/>
      <c r="CB582" s="107"/>
      <c r="CC582" s="107"/>
      <c r="CD582" s="107"/>
      <c r="CE582" s="107"/>
      <c r="CF582" s="107"/>
      <c r="CG582" s="107"/>
      <c r="CH582" s="107"/>
      <c r="CI582" s="107"/>
      <c r="CJ582" s="107"/>
      <c r="CK582" s="107"/>
      <c r="CL582" s="107"/>
      <c r="CM582" s="107"/>
      <c r="CN582" s="107"/>
      <c r="CO582" s="107"/>
      <c r="CP582" s="107"/>
      <c r="CQ582" s="107"/>
      <c r="CR582" s="108"/>
      <c r="CS582" s="94"/>
      <c r="CT582" s="95"/>
      <c r="CU582" s="95"/>
      <c r="CV582" s="95"/>
      <c r="CW582" s="95"/>
      <c r="CX582" s="95"/>
      <c r="CY582" s="95"/>
      <c r="CZ582" s="95"/>
      <c r="DA582" s="102"/>
    </row>
    <row r="583" spans="1:105" ht="12.75">
      <c r="A583" s="81" t="e">
        <f t="shared" si="13"/>
        <v>#REF!</v>
      </c>
      <c r="B583" s="94" t="s">
        <v>394</v>
      </c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102"/>
      <c r="AD583" s="17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96" t="s">
        <v>104</v>
      </c>
      <c r="AS583" s="97"/>
      <c r="AT583" s="97"/>
      <c r="AU583" s="97"/>
      <c r="AV583" s="97"/>
      <c r="AW583" s="97"/>
      <c r="AX583" s="97"/>
      <c r="AY583" s="97"/>
      <c r="AZ583" s="97"/>
      <c r="BA583" s="98"/>
      <c r="BB583" s="20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2"/>
      <c r="BQ583" s="109">
        <v>1</v>
      </c>
      <c r="BR583" s="110"/>
      <c r="BS583" s="110"/>
      <c r="BT583" s="110"/>
      <c r="BU583" s="110"/>
      <c r="BV583" s="110"/>
      <c r="BW583" s="110"/>
      <c r="BX583" s="110"/>
      <c r="BY583" s="111"/>
      <c r="BZ583" s="106">
        <v>250</v>
      </c>
      <c r="CA583" s="107"/>
      <c r="CB583" s="107"/>
      <c r="CC583" s="107"/>
      <c r="CD583" s="107"/>
      <c r="CE583" s="107"/>
      <c r="CF583" s="107"/>
      <c r="CG583" s="107"/>
      <c r="CH583" s="107"/>
      <c r="CI583" s="107"/>
      <c r="CJ583" s="107"/>
      <c r="CK583" s="107"/>
      <c r="CL583" s="107"/>
      <c r="CM583" s="107"/>
      <c r="CN583" s="107"/>
      <c r="CO583" s="107"/>
      <c r="CP583" s="107"/>
      <c r="CQ583" s="107"/>
      <c r="CR583" s="108"/>
      <c r="CS583" s="17"/>
      <c r="CT583" s="18"/>
      <c r="CU583" s="18"/>
      <c r="CV583" s="18"/>
      <c r="CW583" s="18"/>
      <c r="CX583" s="18"/>
      <c r="CY583" s="18"/>
      <c r="CZ583" s="18"/>
      <c r="DA583" s="19"/>
    </row>
    <row r="584" spans="1:105" ht="12.75">
      <c r="A584" s="81" t="e">
        <f t="shared" si="13"/>
        <v>#REF!</v>
      </c>
      <c r="B584" s="94" t="s">
        <v>395</v>
      </c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102"/>
      <c r="AD584" s="94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6" t="s">
        <v>104</v>
      </c>
      <c r="AS584" s="97"/>
      <c r="AT584" s="97"/>
      <c r="AU584" s="97"/>
      <c r="AV584" s="97"/>
      <c r="AW584" s="97"/>
      <c r="AX584" s="97"/>
      <c r="AY584" s="97"/>
      <c r="AZ584" s="97"/>
      <c r="BA584" s="98"/>
      <c r="BB584" s="99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1"/>
      <c r="BQ584" s="109">
        <v>1</v>
      </c>
      <c r="BR584" s="110"/>
      <c r="BS584" s="110"/>
      <c r="BT584" s="110"/>
      <c r="BU584" s="110"/>
      <c r="BV584" s="110"/>
      <c r="BW584" s="110"/>
      <c r="BX584" s="110"/>
      <c r="BY584" s="111"/>
      <c r="BZ584" s="106">
        <v>252</v>
      </c>
      <c r="CA584" s="107"/>
      <c r="CB584" s="107"/>
      <c r="CC584" s="107"/>
      <c r="CD584" s="107"/>
      <c r="CE584" s="107"/>
      <c r="CF584" s="107"/>
      <c r="CG584" s="107"/>
      <c r="CH584" s="107"/>
      <c r="CI584" s="107"/>
      <c r="CJ584" s="107"/>
      <c r="CK584" s="107"/>
      <c r="CL584" s="107"/>
      <c r="CM584" s="107"/>
      <c r="CN584" s="107"/>
      <c r="CO584" s="107"/>
      <c r="CP584" s="107"/>
      <c r="CQ584" s="107"/>
      <c r="CR584" s="108"/>
      <c r="CS584" s="94"/>
      <c r="CT584" s="95"/>
      <c r="CU584" s="95"/>
      <c r="CV584" s="95"/>
      <c r="CW584" s="95"/>
      <c r="CX584" s="95"/>
      <c r="CY584" s="95"/>
      <c r="CZ584" s="95"/>
      <c r="DA584" s="102"/>
    </row>
    <row r="585" spans="1:105" ht="12.75">
      <c r="A585" s="81" t="e">
        <f t="shared" si="13"/>
        <v>#REF!</v>
      </c>
      <c r="B585" s="94" t="s">
        <v>396</v>
      </c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102"/>
      <c r="AD585" s="94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6" t="s">
        <v>104</v>
      </c>
      <c r="AS585" s="97"/>
      <c r="AT585" s="97"/>
      <c r="AU585" s="97"/>
      <c r="AV585" s="97"/>
      <c r="AW585" s="97"/>
      <c r="AX585" s="97"/>
      <c r="AY585" s="97"/>
      <c r="AZ585" s="97"/>
      <c r="BA585" s="98"/>
      <c r="BB585" s="99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1"/>
      <c r="BQ585" s="109">
        <v>1</v>
      </c>
      <c r="BR585" s="110"/>
      <c r="BS585" s="110"/>
      <c r="BT585" s="110"/>
      <c r="BU585" s="110"/>
      <c r="BV585" s="110"/>
      <c r="BW585" s="110"/>
      <c r="BX585" s="110"/>
      <c r="BY585" s="111"/>
      <c r="BZ585" s="106">
        <v>252</v>
      </c>
      <c r="CA585" s="107"/>
      <c r="CB585" s="107"/>
      <c r="CC585" s="107"/>
      <c r="CD585" s="107"/>
      <c r="CE585" s="107"/>
      <c r="CF585" s="107"/>
      <c r="CG585" s="107"/>
      <c r="CH585" s="107"/>
      <c r="CI585" s="107"/>
      <c r="CJ585" s="107"/>
      <c r="CK585" s="107"/>
      <c r="CL585" s="107"/>
      <c r="CM585" s="107"/>
      <c r="CN585" s="107"/>
      <c r="CO585" s="107"/>
      <c r="CP585" s="107"/>
      <c r="CQ585" s="107"/>
      <c r="CR585" s="108"/>
      <c r="CS585" s="94"/>
      <c r="CT585" s="95"/>
      <c r="CU585" s="95"/>
      <c r="CV585" s="95"/>
      <c r="CW585" s="95"/>
      <c r="CX585" s="95"/>
      <c r="CY585" s="95"/>
      <c r="CZ585" s="95"/>
      <c r="DA585" s="102"/>
    </row>
    <row r="586" spans="1:105" ht="12.75">
      <c r="A586" s="81" t="e">
        <f aca="true" t="shared" si="14" ref="A586:A648">A585+1</f>
        <v>#REF!</v>
      </c>
      <c r="B586" s="94" t="s">
        <v>397</v>
      </c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102"/>
      <c r="AD586" s="94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6" t="s">
        <v>104</v>
      </c>
      <c r="AS586" s="97"/>
      <c r="AT586" s="97"/>
      <c r="AU586" s="97"/>
      <c r="AV586" s="97"/>
      <c r="AW586" s="97"/>
      <c r="AX586" s="97"/>
      <c r="AY586" s="97"/>
      <c r="AZ586" s="97"/>
      <c r="BA586" s="98"/>
      <c r="BB586" s="99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1"/>
      <c r="BQ586" s="109">
        <v>1</v>
      </c>
      <c r="BR586" s="110"/>
      <c r="BS586" s="110"/>
      <c r="BT586" s="110"/>
      <c r="BU586" s="110"/>
      <c r="BV586" s="110"/>
      <c r="BW586" s="110"/>
      <c r="BX586" s="110"/>
      <c r="BY586" s="111"/>
      <c r="BZ586" s="106">
        <v>240</v>
      </c>
      <c r="CA586" s="107"/>
      <c r="CB586" s="107"/>
      <c r="CC586" s="107"/>
      <c r="CD586" s="107"/>
      <c r="CE586" s="107"/>
      <c r="CF586" s="107"/>
      <c r="CG586" s="107"/>
      <c r="CH586" s="107"/>
      <c r="CI586" s="107"/>
      <c r="CJ586" s="107"/>
      <c r="CK586" s="107"/>
      <c r="CL586" s="107"/>
      <c r="CM586" s="107"/>
      <c r="CN586" s="107"/>
      <c r="CO586" s="107"/>
      <c r="CP586" s="107"/>
      <c r="CQ586" s="107"/>
      <c r="CR586" s="108"/>
      <c r="CS586" s="94"/>
      <c r="CT586" s="95"/>
      <c r="CU586" s="95"/>
      <c r="CV586" s="95"/>
      <c r="CW586" s="95"/>
      <c r="CX586" s="95"/>
      <c r="CY586" s="95"/>
      <c r="CZ586" s="95"/>
      <c r="DA586" s="102"/>
    </row>
    <row r="587" spans="1:105" ht="12.75">
      <c r="A587" s="81" t="e">
        <f t="shared" si="14"/>
        <v>#REF!</v>
      </c>
      <c r="B587" s="94" t="s">
        <v>318</v>
      </c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102"/>
      <c r="AD587" s="94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6" t="s">
        <v>104</v>
      </c>
      <c r="AS587" s="97"/>
      <c r="AT587" s="97"/>
      <c r="AU587" s="97"/>
      <c r="AV587" s="97"/>
      <c r="AW587" s="97"/>
      <c r="AX587" s="97"/>
      <c r="AY587" s="97"/>
      <c r="AZ587" s="97"/>
      <c r="BA587" s="98"/>
      <c r="BB587" s="99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1"/>
      <c r="BQ587" s="109">
        <v>3</v>
      </c>
      <c r="BR587" s="110"/>
      <c r="BS587" s="110"/>
      <c r="BT587" s="110"/>
      <c r="BU587" s="110"/>
      <c r="BV587" s="110"/>
      <c r="BW587" s="110"/>
      <c r="BX587" s="110"/>
      <c r="BY587" s="111"/>
      <c r="BZ587" s="106">
        <v>135</v>
      </c>
      <c r="CA587" s="107"/>
      <c r="CB587" s="107"/>
      <c r="CC587" s="107"/>
      <c r="CD587" s="107"/>
      <c r="CE587" s="107"/>
      <c r="CF587" s="107"/>
      <c r="CG587" s="107"/>
      <c r="CH587" s="107"/>
      <c r="CI587" s="107"/>
      <c r="CJ587" s="107"/>
      <c r="CK587" s="107"/>
      <c r="CL587" s="107"/>
      <c r="CM587" s="107"/>
      <c r="CN587" s="107"/>
      <c r="CO587" s="107"/>
      <c r="CP587" s="107"/>
      <c r="CQ587" s="107"/>
      <c r="CR587" s="108"/>
      <c r="CS587" s="94"/>
      <c r="CT587" s="95"/>
      <c r="CU587" s="95"/>
      <c r="CV587" s="95"/>
      <c r="CW587" s="95"/>
      <c r="CX587" s="95"/>
      <c r="CY587" s="95"/>
      <c r="CZ587" s="95"/>
      <c r="DA587" s="102"/>
    </row>
    <row r="588" spans="1:105" ht="12.75">
      <c r="A588" s="81" t="e">
        <f t="shared" si="14"/>
        <v>#REF!</v>
      </c>
      <c r="B588" s="94" t="s">
        <v>398</v>
      </c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102"/>
      <c r="AD588" s="94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6" t="s">
        <v>104</v>
      </c>
      <c r="AS588" s="97"/>
      <c r="AT588" s="97"/>
      <c r="AU588" s="97"/>
      <c r="AV588" s="97"/>
      <c r="AW588" s="97"/>
      <c r="AX588" s="97"/>
      <c r="AY588" s="97"/>
      <c r="AZ588" s="97"/>
      <c r="BA588" s="98"/>
      <c r="BB588" s="99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1"/>
      <c r="BQ588" s="109">
        <v>1</v>
      </c>
      <c r="BR588" s="110"/>
      <c r="BS588" s="110"/>
      <c r="BT588" s="110"/>
      <c r="BU588" s="110"/>
      <c r="BV588" s="110"/>
      <c r="BW588" s="110"/>
      <c r="BX588" s="110"/>
      <c r="BY588" s="111"/>
      <c r="BZ588" s="106">
        <v>170</v>
      </c>
      <c r="CA588" s="107"/>
      <c r="CB588" s="107"/>
      <c r="CC588" s="107"/>
      <c r="CD588" s="107"/>
      <c r="CE588" s="107"/>
      <c r="CF588" s="107"/>
      <c r="CG588" s="107"/>
      <c r="CH588" s="107"/>
      <c r="CI588" s="107"/>
      <c r="CJ588" s="107"/>
      <c r="CK588" s="107"/>
      <c r="CL588" s="107"/>
      <c r="CM588" s="107"/>
      <c r="CN588" s="107"/>
      <c r="CO588" s="107"/>
      <c r="CP588" s="107"/>
      <c r="CQ588" s="107"/>
      <c r="CR588" s="108"/>
      <c r="CS588" s="94"/>
      <c r="CT588" s="95"/>
      <c r="CU588" s="95"/>
      <c r="CV588" s="95"/>
      <c r="CW588" s="95"/>
      <c r="CX588" s="95"/>
      <c r="CY588" s="95"/>
      <c r="CZ588" s="95"/>
      <c r="DA588" s="102"/>
    </row>
    <row r="589" spans="1:105" ht="12.75">
      <c r="A589" s="81" t="e">
        <f t="shared" si="14"/>
        <v>#REF!</v>
      </c>
      <c r="B589" s="94" t="s">
        <v>399</v>
      </c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102"/>
      <c r="AD589" s="94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6" t="s">
        <v>104</v>
      </c>
      <c r="AS589" s="97"/>
      <c r="AT589" s="97"/>
      <c r="AU589" s="97"/>
      <c r="AV589" s="97"/>
      <c r="AW589" s="97"/>
      <c r="AX589" s="97"/>
      <c r="AY589" s="97"/>
      <c r="AZ589" s="97"/>
      <c r="BA589" s="98"/>
      <c r="BB589" s="99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1"/>
      <c r="BQ589" s="109">
        <v>1</v>
      </c>
      <c r="BR589" s="110"/>
      <c r="BS589" s="110"/>
      <c r="BT589" s="110"/>
      <c r="BU589" s="110"/>
      <c r="BV589" s="110"/>
      <c r="BW589" s="110"/>
      <c r="BX589" s="110"/>
      <c r="BY589" s="111"/>
      <c r="BZ589" s="106">
        <v>48</v>
      </c>
      <c r="CA589" s="107"/>
      <c r="CB589" s="107"/>
      <c r="CC589" s="107"/>
      <c r="CD589" s="107"/>
      <c r="CE589" s="107"/>
      <c r="CF589" s="107"/>
      <c r="CG589" s="107"/>
      <c r="CH589" s="107"/>
      <c r="CI589" s="107"/>
      <c r="CJ589" s="107"/>
      <c r="CK589" s="107"/>
      <c r="CL589" s="107"/>
      <c r="CM589" s="107"/>
      <c r="CN589" s="107"/>
      <c r="CO589" s="107"/>
      <c r="CP589" s="107"/>
      <c r="CQ589" s="107"/>
      <c r="CR589" s="108"/>
      <c r="CS589" s="94"/>
      <c r="CT589" s="95"/>
      <c r="CU589" s="95"/>
      <c r="CV589" s="95"/>
      <c r="CW589" s="95"/>
      <c r="CX589" s="95"/>
      <c r="CY589" s="95"/>
      <c r="CZ589" s="95"/>
      <c r="DA589" s="102"/>
    </row>
    <row r="590" spans="1:105" ht="12.75">
      <c r="A590" s="81" t="e">
        <f t="shared" si="14"/>
        <v>#REF!</v>
      </c>
      <c r="B590" s="94" t="s">
        <v>400</v>
      </c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102"/>
      <c r="AD590" s="94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6" t="s">
        <v>104</v>
      </c>
      <c r="AS590" s="97"/>
      <c r="AT590" s="97"/>
      <c r="AU590" s="97"/>
      <c r="AV590" s="97"/>
      <c r="AW590" s="97"/>
      <c r="AX590" s="97"/>
      <c r="AY590" s="97"/>
      <c r="AZ590" s="97"/>
      <c r="BA590" s="98"/>
      <c r="BB590" s="99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1"/>
      <c r="BQ590" s="109">
        <v>1</v>
      </c>
      <c r="BR590" s="110"/>
      <c r="BS590" s="110"/>
      <c r="BT590" s="110"/>
      <c r="BU590" s="110"/>
      <c r="BV590" s="110"/>
      <c r="BW590" s="110"/>
      <c r="BX590" s="110"/>
      <c r="BY590" s="111"/>
      <c r="BZ590" s="106">
        <v>48</v>
      </c>
      <c r="CA590" s="107"/>
      <c r="CB590" s="107"/>
      <c r="CC590" s="107"/>
      <c r="CD590" s="107"/>
      <c r="CE590" s="107"/>
      <c r="CF590" s="107"/>
      <c r="CG590" s="107"/>
      <c r="CH590" s="107"/>
      <c r="CI590" s="107"/>
      <c r="CJ590" s="107"/>
      <c r="CK590" s="107"/>
      <c r="CL590" s="107"/>
      <c r="CM590" s="107"/>
      <c r="CN590" s="107"/>
      <c r="CO590" s="107"/>
      <c r="CP590" s="107"/>
      <c r="CQ590" s="107"/>
      <c r="CR590" s="108"/>
      <c r="CS590" s="94"/>
      <c r="CT590" s="95"/>
      <c r="CU590" s="95"/>
      <c r="CV590" s="95"/>
      <c r="CW590" s="95"/>
      <c r="CX590" s="95"/>
      <c r="CY590" s="95"/>
      <c r="CZ590" s="95"/>
      <c r="DA590" s="102"/>
    </row>
    <row r="591" spans="1:105" ht="12.75">
      <c r="A591" s="81" t="e">
        <f t="shared" si="14"/>
        <v>#REF!</v>
      </c>
      <c r="B591" s="94" t="s">
        <v>401</v>
      </c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102"/>
      <c r="AD591" s="17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96" t="s">
        <v>104</v>
      </c>
      <c r="AS591" s="97"/>
      <c r="AT591" s="97"/>
      <c r="AU591" s="97"/>
      <c r="AV591" s="97"/>
      <c r="AW591" s="97"/>
      <c r="AX591" s="97"/>
      <c r="AY591" s="97"/>
      <c r="AZ591" s="97"/>
      <c r="BA591" s="98"/>
      <c r="BB591" s="20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2"/>
      <c r="BQ591" s="109">
        <v>1</v>
      </c>
      <c r="BR591" s="110"/>
      <c r="BS591" s="110"/>
      <c r="BT591" s="110"/>
      <c r="BU591" s="110"/>
      <c r="BV591" s="110"/>
      <c r="BW591" s="110"/>
      <c r="BX591" s="110"/>
      <c r="BY591" s="111"/>
      <c r="BZ591" s="106">
        <v>48</v>
      </c>
      <c r="CA591" s="107"/>
      <c r="CB591" s="107"/>
      <c r="CC591" s="107"/>
      <c r="CD591" s="107"/>
      <c r="CE591" s="107"/>
      <c r="CF591" s="107"/>
      <c r="CG591" s="107"/>
      <c r="CH591" s="107"/>
      <c r="CI591" s="107"/>
      <c r="CJ591" s="107"/>
      <c r="CK591" s="107"/>
      <c r="CL591" s="107"/>
      <c r="CM591" s="107"/>
      <c r="CN591" s="107"/>
      <c r="CO591" s="107"/>
      <c r="CP591" s="107"/>
      <c r="CQ591" s="107"/>
      <c r="CR591" s="108"/>
      <c r="CS591" s="17"/>
      <c r="CT591" s="18"/>
      <c r="CU591" s="18"/>
      <c r="CV591" s="18"/>
      <c r="CW591" s="18"/>
      <c r="CX591" s="18"/>
      <c r="CY591" s="18"/>
      <c r="CZ591" s="18"/>
      <c r="DA591" s="19"/>
    </row>
    <row r="592" spans="1:105" ht="12.75">
      <c r="A592" s="81" t="e">
        <f t="shared" si="14"/>
        <v>#REF!</v>
      </c>
      <c r="B592" s="94" t="s">
        <v>402</v>
      </c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102"/>
      <c r="AD592" s="94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6" t="s">
        <v>104</v>
      </c>
      <c r="AS592" s="97"/>
      <c r="AT592" s="97"/>
      <c r="AU592" s="97"/>
      <c r="AV592" s="97"/>
      <c r="AW592" s="97"/>
      <c r="AX592" s="97"/>
      <c r="AY592" s="97"/>
      <c r="AZ592" s="97"/>
      <c r="BA592" s="98"/>
      <c r="BB592" s="99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1"/>
      <c r="BQ592" s="109">
        <v>1</v>
      </c>
      <c r="BR592" s="110"/>
      <c r="BS592" s="110"/>
      <c r="BT592" s="110"/>
      <c r="BU592" s="110"/>
      <c r="BV592" s="110"/>
      <c r="BW592" s="110"/>
      <c r="BX592" s="110"/>
      <c r="BY592" s="111"/>
      <c r="BZ592" s="106">
        <v>46</v>
      </c>
      <c r="CA592" s="107"/>
      <c r="CB592" s="107"/>
      <c r="CC592" s="107"/>
      <c r="CD592" s="107"/>
      <c r="CE592" s="107"/>
      <c r="CF592" s="107"/>
      <c r="CG592" s="107"/>
      <c r="CH592" s="107"/>
      <c r="CI592" s="107"/>
      <c r="CJ592" s="107"/>
      <c r="CK592" s="107"/>
      <c r="CL592" s="107"/>
      <c r="CM592" s="107"/>
      <c r="CN592" s="107"/>
      <c r="CO592" s="107"/>
      <c r="CP592" s="107"/>
      <c r="CQ592" s="107"/>
      <c r="CR592" s="108"/>
      <c r="CS592" s="94"/>
      <c r="CT592" s="95"/>
      <c r="CU592" s="95"/>
      <c r="CV592" s="95"/>
      <c r="CW592" s="95"/>
      <c r="CX592" s="95"/>
      <c r="CY592" s="95"/>
      <c r="CZ592" s="95"/>
      <c r="DA592" s="102"/>
    </row>
    <row r="593" spans="1:105" ht="12.75">
      <c r="A593" s="81" t="e">
        <f t="shared" si="14"/>
        <v>#REF!</v>
      </c>
      <c r="B593" s="94" t="s">
        <v>403</v>
      </c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102"/>
      <c r="AD593" s="94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6" t="s">
        <v>104</v>
      </c>
      <c r="AS593" s="97"/>
      <c r="AT593" s="97"/>
      <c r="AU593" s="97"/>
      <c r="AV593" s="97"/>
      <c r="AW593" s="97"/>
      <c r="AX593" s="97"/>
      <c r="AY593" s="97"/>
      <c r="AZ593" s="97"/>
      <c r="BA593" s="98"/>
      <c r="BB593" s="99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1"/>
      <c r="BQ593" s="109">
        <v>1</v>
      </c>
      <c r="BR593" s="110"/>
      <c r="BS593" s="110"/>
      <c r="BT593" s="110"/>
      <c r="BU593" s="110"/>
      <c r="BV593" s="110"/>
      <c r="BW593" s="110"/>
      <c r="BX593" s="110"/>
      <c r="BY593" s="111"/>
      <c r="BZ593" s="106">
        <v>46</v>
      </c>
      <c r="CA593" s="107"/>
      <c r="CB593" s="107"/>
      <c r="CC593" s="107"/>
      <c r="CD593" s="107"/>
      <c r="CE593" s="107"/>
      <c r="CF593" s="107"/>
      <c r="CG593" s="107"/>
      <c r="CH593" s="107"/>
      <c r="CI593" s="107"/>
      <c r="CJ593" s="107"/>
      <c r="CK593" s="107"/>
      <c r="CL593" s="107"/>
      <c r="CM593" s="107"/>
      <c r="CN593" s="107"/>
      <c r="CO593" s="107"/>
      <c r="CP593" s="107"/>
      <c r="CQ593" s="107"/>
      <c r="CR593" s="108"/>
      <c r="CS593" s="94"/>
      <c r="CT593" s="95"/>
      <c r="CU593" s="95"/>
      <c r="CV593" s="95"/>
      <c r="CW593" s="95"/>
      <c r="CX593" s="95"/>
      <c r="CY593" s="95"/>
      <c r="CZ593" s="95"/>
      <c r="DA593" s="102"/>
    </row>
    <row r="594" spans="1:105" ht="12.75">
      <c r="A594" s="81" t="e">
        <f t="shared" si="14"/>
        <v>#REF!</v>
      </c>
      <c r="B594" s="94" t="s">
        <v>404</v>
      </c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102"/>
      <c r="AD594" s="94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6" t="s">
        <v>104</v>
      </c>
      <c r="AS594" s="97"/>
      <c r="AT594" s="97"/>
      <c r="AU594" s="97"/>
      <c r="AV594" s="97"/>
      <c r="AW594" s="97"/>
      <c r="AX594" s="97"/>
      <c r="AY594" s="97"/>
      <c r="AZ594" s="97"/>
      <c r="BA594" s="98"/>
      <c r="BB594" s="99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1"/>
      <c r="BQ594" s="109">
        <v>1</v>
      </c>
      <c r="BR594" s="110"/>
      <c r="BS594" s="110"/>
      <c r="BT594" s="110"/>
      <c r="BU594" s="110"/>
      <c r="BV594" s="110"/>
      <c r="BW594" s="110"/>
      <c r="BX594" s="110"/>
      <c r="BY594" s="111"/>
      <c r="BZ594" s="106">
        <v>46</v>
      </c>
      <c r="CA594" s="107"/>
      <c r="CB594" s="107"/>
      <c r="CC594" s="107"/>
      <c r="CD594" s="107"/>
      <c r="CE594" s="107"/>
      <c r="CF594" s="107"/>
      <c r="CG594" s="107"/>
      <c r="CH594" s="107"/>
      <c r="CI594" s="107"/>
      <c r="CJ594" s="107"/>
      <c r="CK594" s="107"/>
      <c r="CL594" s="107"/>
      <c r="CM594" s="107"/>
      <c r="CN594" s="107"/>
      <c r="CO594" s="107"/>
      <c r="CP594" s="107"/>
      <c r="CQ594" s="107"/>
      <c r="CR594" s="108"/>
      <c r="CS594" s="94"/>
      <c r="CT594" s="95"/>
      <c r="CU594" s="95"/>
      <c r="CV594" s="95"/>
      <c r="CW594" s="95"/>
      <c r="CX594" s="95"/>
      <c r="CY594" s="95"/>
      <c r="CZ594" s="95"/>
      <c r="DA594" s="102"/>
    </row>
    <row r="595" spans="1:105" ht="12.75">
      <c r="A595" s="81" t="e">
        <f t="shared" si="14"/>
        <v>#REF!</v>
      </c>
      <c r="B595" s="94" t="s">
        <v>405</v>
      </c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102"/>
      <c r="AD595" s="94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6" t="s">
        <v>104</v>
      </c>
      <c r="AS595" s="97"/>
      <c r="AT595" s="97"/>
      <c r="AU595" s="97"/>
      <c r="AV595" s="97"/>
      <c r="AW595" s="97"/>
      <c r="AX595" s="97"/>
      <c r="AY595" s="97"/>
      <c r="AZ595" s="97"/>
      <c r="BA595" s="98"/>
      <c r="BB595" s="99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1"/>
      <c r="BQ595" s="109">
        <v>1</v>
      </c>
      <c r="BR595" s="110"/>
      <c r="BS595" s="110"/>
      <c r="BT595" s="110"/>
      <c r="BU595" s="110"/>
      <c r="BV595" s="110"/>
      <c r="BW595" s="110"/>
      <c r="BX595" s="110"/>
      <c r="BY595" s="111"/>
      <c r="BZ595" s="106">
        <v>48</v>
      </c>
      <c r="CA595" s="107"/>
      <c r="CB595" s="107"/>
      <c r="CC595" s="107"/>
      <c r="CD595" s="107"/>
      <c r="CE595" s="107"/>
      <c r="CF595" s="107"/>
      <c r="CG595" s="107"/>
      <c r="CH595" s="107"/>
      <c r="CI595" s="107"/>
      <c r="CJ595" s="107"/>
      <c r="CK595" s="107"/>
      <c r="CL595" s="107"/>
      <c r="CM595" s="107"/>
      <c r="CN595" s="107"/>
      <c r="CO595" s="107"/>
      <c r="CP595" s="107"/>
      <c r="CQ595" s="107"/>
      <c r="CR595" s="108"/>
      <c r="CS595" s="94"/>
      <c r="CT595" s="95"/>
      <c r="CU595" s="95"/>
      <c r="CV595" s="95"/>
      <c r="CW595" s="95"/>
      <c r="CX595" s="95"/>
      <c r="CY595" s="95"/>
      <c r="CZ595" s="95"/>
      <c r="DA595" s="102"/>
    </row>
    <row r="596" spans="1:105" ht="12.75">
      <c r="A596" s="81" t="e">
        <f t="shared" si="14"/>
        <v>#REF!</v>
      </c>
      <c r="B596" s="94" t="s">
        <v>406</v>
      </c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102"/>
      <c r="AD596" s="17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96" t="s">
        <v>104</v>
      </c>
      <c r="AS596" s="97"/>
      <c r="AT596" s="97"/>
      <c r="AU596" s="97"/>
      <c r="AV596" s="97"/>
      <c r="AW596" s="97"/>
      <c r="AX596" s="97"/>
      <c r="AY596" s="97"/>
      <c r="AZ596" s="97"/>
      <c r="BA596" s="98"/>
      <c r="BB596" s="20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2"/>
      <c r="BQ596" s="109">
        <v>1</v>
      </c>
      <c r="BR596" s="110"/>
      <c r="BS596" s="110"/>
      <c r="BT596" s="110"/>
      <c r="BU596" s="110"/>
      <c r="BV596" s="110"/>
      <c r="BW596" s="110"/>
      <c r="BX596" s="110"/>
      <c r="BY596" s="111"/>
      <c r="BZ596" s="106">
        <v>48</v>
      </c>
      <c r="CA596" s="107"/>
      <c r="CB596" s="107"/>
      <c r="CC596" s="107"/>
      <c r="CD596" s="107"/>
      <c r="CE596" s="107"/>
      <c r="CF596" s="107"/>
      <c r="CG596" s="107"/>
      <c r="CH596" s="107"/>
      <c r="CI596" s="107"/>
      <c r="CJ596" s="107"/>
      <c r="CK596" s="107"/>
      <c r="CL596" s="107"/>
      <c r="CM596" s="107"/>
      <c r="CN596" s="107"/>
      <c r="CO596" s="107"/>
      <c r="CP596" s="107"/>
      <c r="CQ596" s="107"/>
      <c r="CR596" s="108"/>
      <c r="CS596" s="17"/>
      <c r="CT596" s="18"/>
      <c r="CU596" s="18"/>
      <c r="CV596" s="18"/>
      <c r="CW596" s="18"/>
      <c r="CX596" s="18"/>
      <c r="CY596" s="18"/>
      <c r="CZ596" s="18"/>
      <c r="DA596" s="19"/>
    </row>
    <row r="597" spans="1:105" ht="12.75">
      <c r="A597" s="81" t="e">
        <f t="shared" si="14"/>
        <v>#REF!</v>
      </c>
      <c r="B597" s="94" t="s">
        <v>407</v>
      </c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102"/>
      <c r="AD597" s="94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6" t="s">
        <v>104</v>
      </c>
      <c r="AS597" s="97"/>
      <c r="AT597" s="97"/>
      <c r="AU597" s="97"/>
      <c r="AV597" s="97"/>
      <c r="AW597" s="97"/>
      <c r="AX597" s="97"/>
      <c r="AY597" s="97"/>
      <c r="AZ597" s="97"/>
      <c r="BA597" s="98"/>
      <c r="BB597" s="99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1"/>
      <c r="BQ597" s="109">
        <v>3</v>
      </c>
      <c r="BR597" s="110"/>
      <c r="BS597" s="110"/>
      <c r="BT597" s="110"/>
      <c r="BU597" s="110"/>
      <c r="BV597" s="110"/>
      <c r="BW597" s="110"/>
      <c r="BX597" s="110"/>
      <c r="BY597" s="111"/>
      <c r="BZ597" s="106">
        <v>48</v>
      </c>
      <c r="CA597" s="107"/>
      <c r="CB597" s="107"/>
      <c r="CC597" s="107"/>
      <c r="CD597" s="107"/>
      <c r="CE597" s="107"/>
      <c r="CF597" s="107"/>
      <c r="CG597" s="107"/>
      <c r="CH597" s="107"/>
      <c r="CI597" s="107"/>
      <c r="CJ597" s="107"/>
      <c r="CK597" s="107"/>
      <c r="CL597" s="107"/>
      <c r="CM597" s="107"/>
      <c r="CN597" s="107"/>
      <c r="CO597" s="107"/>
      <c r="CP597" s="107"/>
      <c r="CQ597" s="107"/>
      <c r="CR597" s="108"/>
      <c r="CS597" s="94"/>
      <c r="CT597" s="95"/>
      <c r="CU597" s="95"/>
      <c r="CV597" s="95"/>
      <c r="CW597" s="95"/>
      <c r="CX597" s="95"/>
      <c r="CY597" s="95"/>
      <c r="CZ597" s="95"/>
      <c r="DA597" s="102"/>
    </row>
    <row r="598" spans="1:105" ht="12.75">
      <c r="A598" s="81" t="e">
        <f t="shared" si="14"/>
        <v>#REF!</v>
      </c>
      <c r="B598" s="94" t="s">
        <v>561</v>
      </c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102"/>
      <c r="AD598" s="94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6" t="s">
        <v>104</v>
      </c>
      <c r="AS598" s="97"/>
      <c r="AT598" s="97"/>
      <c r="AU598" s="97"/>
      <c r="AV598" s="97"/>
      <c r="AW598" s="97"/>
      <c r="AX598" s="97"/>
      <c r="AY598" s="97"/>
      <c r="AZ598" s="97"/>
      <c r="BA598" s="98"/>
      <c r="BB598" s="99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1"/>
      <c r="BQ598" s="109">
        <v>1</v>
      </c>
      <c r="BR598" s="110"/>
      <c r="BS598" s="110"/>
      <c r="BT598" s="110"/>
      <c r="BU598" s="110"/>
      <c r="BV598" s="110"/>
      <c r="BW598" s="110"/>
      <c r="BX598" s="110"/>
      <c r="BY598" s="111"/>
      <c r="BZ598" s="106">
        <v>48</v>
      </c>
      <c r="CA598" s="107"/>
      <c r="CB598" s="107"/>
      <c r="CC598" s="107"/>
      <c r="CD598" s="107"/>
      <c r="CE598" s="107"/>
      <c r="CF598" s="107"/>
      <c r="CG598" s="107"/>
      <c r="CH598" s="107"/>
      <c r="CI598" s="107"/>
      <c r="CJ598" s="107"/>
      <c r="CK598" s="107"/>
      <c r="CL598" s="107"/>
      <c r="CM598" s="107"/>
      <c r="CN598" s="107"/>
      <c r="CO598" s="107"/>
      <c r="CP598" s="107"/>
      <c r="CQ598" s="107"/>
      <c r="CR598" s="108"/>
      <c r="CS598" s="94"/>
      <c r="CT598" s="95"/>
      <c r="CU598" s="95"/>
      <c r="CV598" s="95"/>
      <c r="CW598" s="95"/>
      <c r="CX598" s="95"/>
      <c r="CY598" s="95"/>
      <c r="CZ598" s="95"/>
      <c r="DA598" s="102"/>
    </row>
    <row r="599" spans="1:105" ht="12.75">
      <c r="A599" s="81" t="e">
        <f t="shared" si="14"/>
        <v>#REF!</v>
      </c>
      <c r="B599" s="94" t="s">
        <v>562</v>
      </c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102"/>
      <c r="AD599" s="94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6" t="s">
        <v>104</v>
      </c>
      <c r="AS599" s="97"/>
      <c r="AT599" s="97"/>
      <c r="AU599" s="97"/>
      <c r="AV599" s="97"/>
      <c r="AW599" s="97"/>
      <c r="AX599" s="97"/>
      <c r="AY599" s="97"/>
      <c r="AZ599" s="97"/>
      <c r="BA599" s="98"/>
      <c r="BB599" s="99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1"/>
      <c r="BQ599" s="109">
        <v>1</v>
      </c>
      <c r="BR599" s="110"/>
      <c r="BS599" s="110"/>
      <c r="BT599" s="110"/>
      <c r="BU599" s="110"/>
      <c r="BV599" s="110"/>
      <c r="BW599" s="110"/>
      <c r="BX599" s="110"/>
      <c r="BY599" s="111"/>
      <c r="BZ599" s="106">
        <v>48</v>
      </c>
      <c r="CA599" s="107"/>
      <c r="CB599" s="107"/>
      <c r="CC599" s="107"/>
      <c r="CD599" s="107"/>
      <c r="CE599" s="107"/>
      <c r="CF599" s="107"/>
      <c r="CG599" s="107"/>
      <c r="CH599" s="107"/>
      <c r="CI599" s="107"/>
      <c r="CJ599" s="107"/>
      <c r="CK599" s="107"/>
      <c r="CL599" s="107"/>
      <c r="CM599" s="107"/>
      <c r="CN599" s="107"/>
      <c r="CO599" s="107"/>
      <c r="CP599" s="107"/>
      <c r="CQ599" s="107"/>
      <c r="CR599" s="108"/>
      <c r="CS599" s="94"/>
      <c r="CT599" s="95"/>
      <c r="CU599" s="95"/>
      <c r="CV599" s="95"/>
      <c r="CW599" s="95"/>
      <c r="CX599" s="95"/>
      <c r="CY599" s="95"/>
      <c r="CZ599" s="95"/>
      <c r="DA599" s="102"/>
    </row>
    <row r="600" spans="1:105" ht="12.75">
      <c r="A600" s="81" t="e">
        <f t="shared" si="14"/>
        <v>#REF!</v>
      </c>
      <c r="B600" s="94" t="s">
        <v>563</v>
      </c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102"/>
      <c r="AD600" s="94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6" t="s">
        <v>104</v>
      </c>
      <c r="AS600" s="97"/>
      <c r="AT600" s="97"/>
      <c r="AU600" s="97"/>
      <c r="AV600" s="97"/>
      <c r="AW600" s="97"/>
      <c r="AX600" s="97"/>
      <c r="AY600" s="97"/>
      <c r="AZ600" s="97"/>
      <c r="BA600" s="98"/>
      <c r="BB600" s="99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1"/>
      <c r="BQ600" s="109">
        <v>1</v>
      </c>
      <c r="BR600" s="110"/>
      <c r="BS600" s="110"/>
      <c r="BT600" s="110"/>
      <c r="BU600" s="110"/>
      <c r="BV600" s="110"/>
      <c r="BW600" s="110"/>
      <c r="BX600" s="110"/>
      <c r="BY600" s="111"/>
      <c r="BZ600" s="106">
        <v>100</v>
      </c>
      <c r="CA600" s="107"/>
      <c r="CB600" s="107"/>
      <c r="CC600" s="107"/>
      <c r="CD600" s="107"/>
      <c r="CE600" s="107"/>
      <c r="CF600" s="107"/>
      <c r="CG600" s="107"/>
      <c r="CH600" s="107"/>
      <c r="CI600" s="107"/>
      <c r="CJ600" s="107"/>
      <c r="CK600" s="107"/>
      <c r="CL600" s="107"/>
      <c r="CM600" s="107"/>
      <c r="CN600" s="107"/>
      <c r="CO600" s="107"/>
      <c r="CP600" s="107"/>
      <c r="CQ600" s="107"/>
      <c r="CR600" s="108"/>
      <c r="CS600" s="94"/>
      <c r="CT600" s="95"/>
      <c r="CU600" s="95"/>
      <c r="CV600" s="95"/>
      <c r="CW600" s="95"/>
      <c r="CX600" s="95"/>
      <c r="CY600" s="95"/>
      <c r="CZ600" s="95"/>
      <c r="DA600" s="102"/>
    </row>
    <row r="601" spans="1:105" ht="12.75">
      <c r="A601" s="81" t="e">
        <f t="shared" si="14"/>
        <v>#REF!</v>
      </c>
      <c r="B601" s="94" t="s">
        <v>564</v>
      </c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102"/>
      <c r="AD601" s="94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6" t="s">
        <v>104</v>
      </c>
      <c r="AS601" s="97"/>
      <c r="AT601" s="97"/>
      <c r="AU601" s="97"/>
      <c r="AV601" s="97"/>
      <c r="AW601" s="97"/>
      <c r="AX601" s="97"/>
      <c r="AY601" s="97"/>
      <c r="AZ601" s="97"/>
      <c r="BA601" s="98"/>
      <c r="BB601" s="99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1"/>
      <c r="BQ601" s="109">
        <v>1</v>
      </c>
      <c r="BR601" s="110"/>
      <c r="BS601" s="110"/>
      <c r="BT601" s="110"/>
      <c r="BU601" s="110"/>
      <c r="BV601" s="110"/>
      <c r="BW601" s="110"/>
      <c r="BX601" s="110"/>
      <c r="BY601" s="111"/>
      <c r="BZ601" s="106">
        <v>100</v>
      </c>
      <c r="CA601" s="107"/>
      <c r="CB601" s="107"/>
      <c r="CC601" s="107"/>
      <c r="CD601" s="107"/>
      <c r="CE601" s="107"/>
      <c r="CF601" s="107"/>
      <c r="CG601" s="107"/>
      <c r="CH601" s="107"/>
      <c r="CI601" s="107"/>
      <c r="CJ601" s="107"/>
      <c r="CK601" s="107"/>
      <c r="CL601" s="107"/>
      <c r="CM601" s="107"/>
      <c r="CN601" s="107"/>
      <c r="CO601" s="107"/>
      <c r="CP601" s="107"/>
      <c r="CQ601" s="107"/>
      <c r="CR601" s="108"/>
      <c r="CS601" s="94"/>
      <c r="CT601" s="95"/>
      <c r="CU601" s="95"/>
      <c r="CV601" s="95"/>
      <c r="CW601" s="95"/>
      <c r="CX601" s="95"/>
      <c r="CY601" s="95"/>
      <c r="CZ601" s="95"/>
      <c r="DA601" s="102"/>
    </row>
    <row r="602" spans="1:105" ht="12.75">
      <c r="A602" s="81" t="e">
        <f t="shared" si="14"/>
        <v>#REF!</v>
      </c>
      <c r="B602" s="94" t="s">
        <v>565</v>
      </c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102"/>
      <c r="AD602" s="94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6" t="s">
        <v>104</v>
      </c>
      <c r="AS602" s="97"/>
      <c r="AT602" s="97"/>
      <c r="AU602" s="97"/>
      <c r="AV602" s="97"/>
      <c r="AW602" s="97"/>
      <c r="AX602" s="97"/>
      <c r="AY602" s="97"/>
      <c r="AZ602" s="97"/>
      <c r="BA602" s="98"/>
      <c r="BB602" s="99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1"/>
      <c r="BQ602" s="109">
        <v>1</v>
      </c>
      <c r="BR602" s="110"/>
      <c r="BS602" s="110"/>
      <c r="BT602" s="110"/>
      <c r="BU602" s="110"/>
      <c r="BV602" s="110"/>
      <c r="BW602" s="110"/>
      <c r="BX602" s="110"/>
      <c r="BY602" s="111"/>
      <c r="BZ602" s="106">
        <v>75</v>
      </c>
      <c r="CA602" s="107"/>
      <c r="CB602" s="107"/>
      <c r="CC602" s="107"/>
      <c r="CD602" s="107"/>
      <c r="CE602" s="107"/>
      <c r="CF602" s="107"/>
      <c r="CG602" s="107"/>
      <c r="CH602" s="107"/>
      <c r="CI602" s="107"/>
      <c r="CJ602" s="107"/>
      <c r="CK602" s="107"/>
      <c r="CL602" s="107"/>
      <c r="CM602" s="107"/>
      <c r="CN602" s="107"/>
      <c r="CO602" s="107"/>
      <c r="CP602" s="107"/>
      <c r="CQ602" s="107"/>
      <c r="CR602" s="108"/>
      <c r="CS602" s="94"/>
      <c r="CT602" s="95"/>
      <c r="CU602" s="95"/>
      <c r="CV602" s="95"/>
      <c r="CW602" s="95"/>
      <c r="CX602" s="95"/>
      <c r="CY602" s="95"/>
      <c r="CZ602" s="95"/>
      <c r="DA602" s="102"/>
    </row>
    <row r="603" spans="1:105" ht="12.75">
      <c r="A603" s="81" t="e">
        <f t="shared" si="14"/>
        <v>#REF!</v>
      </c>
      <c r="B603" s="94" t="s">
        <v>566</v>
      </c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102"/>
      <c r="AD603" s="94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6" t="s">
        <v>104</v>
      </c>
      <c r="AS603" s="97"/>
      <c r="AT603" s="97"/>
      <c r="AU603" s="97"/>
      <c r="AV603" s="97"/>
      <c r="AW603" s="97"/>
      <c r="AX603" s="97"/>
      <c r="AY603" s="97"/>
      <c r="AZ603" s="97"/>
      <c r="BA603" s="98"/>
      <c r="BB603" s="99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1"/>
      <c r="BQ603" s="109">
        <v>1</v>
      </c>
      <c r="BR603" s="110"/>
      <c r="BS603" s="110"/>
      <c r="BT603" s="110"/>
      <c r="BU603" s="110"/>
      <c r="BV603" s="110"/>
      <c r="BW603" s="110"/>
      <c r="BX603" s="110"/>
      <c r="BY603" s="111"/>
      <c r="BZ603" s="106">
        <v>135</v>
      </c>
      <c r="CA603" s="107"/>
      <c r="CB603" s="107"/>
      <c r="CC603" s="107"/>
      <c r="CD603" s="107"/>
      <c r="CE603" s="107"/>
      <c r="CF603" s="107"/>
      <c r="CG603" s="107"/>
      <c r="CH603" s="107"/>
      <c r="CI603" s="107"/>
      <c r="CJ603" s="107"/>
      <c r="CK603" s="107"/>
      <c r="CL603" s="107"/>
      <c r="CM603" s="107"/>
      <c r="CN603" s="107"/>
      <c r="CO603" s="107"/>
      <c r="CP603" s="107"/>
      <c r="CQ603" s="107"/>
      <c r="CR603" s="108"/>
      <c r="CS603" s="94"/>
      <c r="CT603" s="95"/>
      <c r="CU603" s="95"/>
      <c r="CV603" s="95"/>
      <c r="CW603" s="95"/>
      <c r="CX603" s="95"/>
      <c r="CY603" s="95"/>
      <c r="CZ603" s="95"/>
      <c r="DA603" s="102"/>
    </row>
    <row r="604" spans="1:105" ht="12.75">
      <c r="A604" s="81" t="e">
        <f t="shared" si="14"/>
        <v>#REF!</v>
      </c>
      <c r="B604" s="94" t="s">
        <v>317</v>
      </c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102"/>
      <c r="AD604" s="94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6" t="s">
        <v>104</v>
      </c>
      <c r="AS604" s="97"/>
      <c r="AT604" s="97"/>
      <c r="AU604" s="97"/>
      <c r="AV604" s="97"/>
      <c r="AW604" s="97"/>
      <c r="AX604" s="97"/>
      <c r="AY604" s="97"/>
      <c r="AZ604" s="97"/>
      <c r="BA604" s="98"/>
      <c r="BB604" s="99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1"/>
      <c r="BQ604" s="109">
        <v>2</v>
      </c>
      <c r="BR604" s="110"/>
      <c r="BS604" s="110"/>
      <c r="BT604" s="110"/>
      <c r="BU604" s="110"/>
      <c r="BV604" s="110"/>
      <c r="BW604" s="110"/>
      <c r="BX604" s="110"/>
      <c r="BY604" s="111"/>
      <c r="BZ604" s="106">
        <v>96</v>
      </c>
      <c r="CA604" s="107"/>
      <c r="CB604" s="107"/>
      <c r="CC604" s="107"/>
      <c r="CD604" s="107"/>
      <c r="CE604" s="107"/>
      <c r="CF604" s="107"/>
      <c r="CG604" s="107"/>
      <c r="CH604" s="107"/>
      <c r="CI604" s="107"/>
      <c r="CJ604" s="107"/>
      <c r="CK604" s="107"/>
      <c r="CL604" s="107"/>
      <c r="CM604" s="107"/>
      <c r="CN604" s="107"/>
      <c r="CO604" s="107"/>
      <c r="CP604" s="107"/>
      <c r="CQ604" s="107"/>
      <c r="CR604" s="108"/>
      <c r="CS604" s="94"/>
      <c r="CT604" s="95"/>
      <c r="CU604" s="95"/>
      <c r="CV604" s="95"/>
      <c r="CW604" s="95"/>
      <c r="CX604" s="95"/>
      <c r="CY604" s="95"/>
      <c r="CZ604" s="95"/>
      <c r="DA604" s="102"/>
    </row>
    <row r="605" spans="1:105" ht="12.75">
      <c r="A605" s="81" t="e">
        <f t="shared" si="14"/>
        <v>#REF!</v>
      </c>
      <c r="B605" s="94" t="s">
        <v>567</v>
      </c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102"/>
      <c r="AD605" s="94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6" t="s">
        <v>104</v>
      </c>
      <c r="AS605" s="97"/>
      <c r="AT605" s="97"/>
      <c r="AU605" s="97"/>
      <c r="AV605" s="97"/>
      <c r="AW605" s="97"/>
      <c r="AX605" s="97"/>
      <c r="AY605" s="97"/>
      <c r="AZ605" s="97"/>
      <c r="BA605" s="98"/>
      <c r="BB605" s="99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1"/>
      <c r="BQ605" s="109">
        <v>2</v>
      </c>
      <c r="BR605" s="110"/>
      <c r="BS605" s="110"/>
      <c r="BT605" s="110"/>
      <c r="BU605" s="110"/>
      <c r="BV605" s="110"/>
      <c r="BW605" s="110"/>
      <c r="BX605" s="110"/>
      <c r="BY605" s="111"/>
      <c r="BZ605" s="106">
        <v>58</v>
      </c>
      <c r="CA605" s="107"/>
      <c r="CB605" s="107"/>
      <c r="CC605" s="107"/>
      <c r="CD605" s="107"/>
      <c r="CE605" s="107"/>
      <c r="CF605" s="107"/>
      <c r="CG605" s="107"/>
      <c r="CH605" s="107"/>
      <c r="CI605" s="107"/>
      <c r="CJ605" s="107"/>
      <c r="CK605" s="107"/>
      <c r="CL605" s="107"/>
      <c r="CM605" s="107"/>
      <c r="CN605" s="107"/>
      <c r="CO605" s="107"/>
      <c r="CP605" s="107"/>
      <c r="CQ605" s="107"/>
      <c r="CR605" s="108"/>
      <c r="CS605" s="94"/>
      <c r="CT605" s="95"/>
      <c r="CU605" s="95"/>
      <c r="CV605" s="95"/>
      <c r="CW605" s="95"/>
      <c r="CX605" s="95"/>
      <c r="CY605" s="95"/>
      <c r="CZ605" s="95"/>
      <c r="DA605" s="102"/>
    </row>
    <row r="606" spans="1:105" ht="12.75">
      <c r="A606" s="81"/>
      <c r="B606" s="205" t="s">
        <v>568</v>
      </c>
      <c r="C606" s="206"/>
      <c r="D606" s="206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  <c r="AB606" s="206"/>
      <c r="AC606" s="207"/>
      <c r="AD606" s="205"/>
      <c r="AE606" s="206"/>
      <c r="AF606" s="206"/>
      <c r="AG606" s="206"/>
      <c r="AH606" s="206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5" t="s">
        <v>104</v>
      </c>
      <c r="AS606" s="206"/>
      <c r="AT606" s="206"/>
      <c r="AU606" s="206"/>
      <c r="AV606" s="206"/>
      <c r="AW606" s="206"/>
      <c r="AX606" s="206"/>
      <c r="AY606" s="206"/>
      <c r="AZ606" s="206"/>
      <c r="BA606" s="207"/>
      <c r="BB606" s="247"/>
      <c r="BC606" s="248"/>
      <c r="BD606" s="248"/>
      <c r="BE606" s="248"/>
      <c r="BF606" s="248"/>
      <c r="BG606" s="248"/>
      <c r="BH606" s="248"/>
      <c r="BI606" s="248"/>
      <c r="BJ606" s="248"/>
      <c r="BK606" s="248"/>
      <c r="BL606" s="248"/>
      <c r="BM606" s="248"/>
      <c r="BN606" s="248"/>
      <c r="BO606" s="248"/>
      <c r="BP606" s="249"/>
      <c r="BQ606" s="250">
        <f>SUM(BQ566:BQ605)</f>
        <v>49</v>
      </c>
      <c r="BR606" s="122"/>
      <c r="BS606" s="122"/>
      <c r="BT606" s="122"/>
      <c r="BU606" s="122"/>
      <c r="BV606" s="122"/>
      <c r="BW606" s="122"/>
      <c r="BX606" s="122"/>
      <c r="BY606" s="123"/>
      <c r="BZ606" s="251">
        <f>SUM(BZ566:BZ605)</f>
        <v>3032</v>
      </c>
      <c r="CA606" s="252"/>
      <c r="CB606" s="252"/>
      <c r="CC606" s="252"/>
      <c r="CD606" s="252"/>
      <c r="CE606" s="252"/>
      <c r="CF606" s="252"/>
      <c r="CG606" s="252"/>
      <c r="CH606" s="252"/>
      <c r="CI606" s="252"/>
      <c r="CJ606" s="252"/>
      <c r="CK606" s="252"/>
      <c r="CL606" s="252"/>
      <c r="CM606" s="252"/>
      <c r="CN606" s="252"/>
      <c r="CO606" s="252"/>
      <c r="CP606" s="252"/>
      <c r="CQ606" s="252"/>
      <c r="CR606" s="253"/>
      <c r="CS606" s="94"/>
      <c r="CT606" s="95"/>
      <c r="CU606" s="95"/>
      <c r="CV606" s="95"/>
      <c r="CW606" s="95"/>
      <c r="CX606" s="95"/>
      <c r="CY606" s="95"/>
      <c r="CZ606" s="95"/>
      <c r="DA606" s="102"/>
    </row>
    <row r="607" spans="1:105" ht="12.75">
      <c r="A607" s="81" t="e">
        <f>A605+1</f>
        <v>#REF!</v>
      </c>
      <c r="B607" s="94" t="s">
        <v>569</v>
      </c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102"/>
      <c r="AD607" s="94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6" t="s">
        <v>104</v>
      </c>
      <c r="AS607" s="97"/>
      <c r="AT607" s="97"/>
      <c r="AU607" s="97"/>
      <c r="AV607" s="97"/>
      <c r="AW607" s="97"/>
      <c r="AX607" s="97"/>
      <c r="AY607" s="97"/>
      <c r="AZ607" s="97"/>
      <c r="BA607" s="98"/>
      <c r="BB607" s="99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1"/>
      <c r="BQ607" s="109">
        <v>3</v>
      </c>
      <c r="BR607" s="110"/>
      <c r="BS607" s="110"/>
      <c r="BT607" s="110"/>
      <c r="BU607" s="110"/>
      <c r="BV607" s="110"/>
      <c r="BW607" s="110"/>
      <c r="BX607" s="110"/>
      <c r="BY607" s="111"/>
      <c r="BZ607" s="106">
        <v>171</v>
      </c>
      <c r="CA607" s="107"/>
      <c r="CB607" s="107"/>
      <c r="CC607" s="107"/>
      <c r="CD607" s="107"/>
      <c r="CE607" s="107"/>
      <c r="CF607" s="107"/>
      <c r="CG607" s="107"/>
      <c r="CH607" s="107"/>
      <c r="CI607" s="107"/>
      <c r="CJ607" s="107"/>
      <c r="CK607" s="107"/>
      <c r="CL607" s="107"/>
      <c r="CM607" s="107"/>
      <c r="CN607" s="107"/>
      <c r="CO607" s="107"/>
      <c r="CP607" s="107"/>
      <c r="CQ607" s="107"/>
      <c r="CR607" s="108"/>
      <c r="CS607" s="94"/>
      <c r="CT607" s="95"/>
      <c r="CU607" s="95"/>
      <c r="CV607" s="95"/>
      <c r="CW607" s="95"/>
      <c r="CX607" s="95"/>
      <c r="CY607" s="95"/>
      <c r="CZ607" s="95"/>
      <c r="DA607" s="102"/>
    </row>
    <row r="608" spans="1:105" ht="12.75">
      <c r="A608" s="81"/>
      <c r="B608" s="205" t="s">
        <v>570</v>
      </c>
      <c r="C608" s="206"/>
      <c r="D608" s="206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  <c r="AB608" s="206"/>
      <c r="AC608" s="207"/>
      <c r="AD608" s="205"/>
      <c r="AE608" s="206"/>
      <c r="AF608" s="206"/>
      <c r="AG608" s="206"/>
      <c r="AH608" s="206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5" t="s">
        <v>104</v>
      </c>
      <c r="AS608" s="206"/>
      <c r="AT608" s="206"/>
      <c r="AU608" s="206"/>
      <c r="AV608" s="206"/>
      <c r="AW608" s="206"/>
      <c r="AX608" s="206"/>
      <c r="AY608" s="206"/>
      <c r="AZ608" s="206"/>
      <c r="BA608" s="207"/>
      <c r="BB608" s="247"/>
      <c r="BC608" s="248"/>
      <c r="BD608" s="248"/>
      <c r="BE608" s="248"/>
      <c r="BF608" s="248"/>
      <c r="BG608" s="248"/>
      <c r="BH608" s="248"/>
      <c r="BI608" s="248"/>
      <c r="BJ608" s="248"/>
      <c r="BK608" s="248"/>
      <c r="BL608" s="248"/>
      <c r="BM608" s="248"/>
      <c r="BN608" s="248"/>
      <c r="BO608" s="248"/>
      <c r="BP608" s="249"/>
      <c r="BQ608" s="250">
        <v>3</v>
      </c>
      <c r="BR608" s="122"/>
      <c r="BS608" s="122"/>
      <c r="BT608" s="122"/>
      <c r="BU608" s="122"/>
      <c r="BV608" s="122"/>
      <c r="BW608" s="122"/>
      <c r="BX608" s="122"/>
      <c r="BY608" s="123"/>
      <c r="BZ608" s="251">
        <f>SUM(BZ607)</f>
        <v>171</v>
      </c>
      <c r="CA608" s="252"/>
      <c r="CB608" s="252"/>
      <c r="CC608" s="252"/>
      <c r="CD608" s="252"/>
      <c r="CE608" s="252"/>
      <c r="CF608" s="252"/>
      <c r="CG608" s="252"/>
      <c r="CH608" s="252"/>
      <c r="CI608" s="252"/>
      <c r="CJ608" s="252"/>
      <c r="CK608" s="252"/>
      <c r="CL608" s="252"/>
      <c r="CM608" s="252"/>
      <c r="CN608" s="252"/>
      <c r="CO608" s="252"/>
      <c r="CP608" s="252"/>
      <c r="CQ608" s="252"/>
      <c r="CR608" s="253"/>
      <c r="CS608" s="94"/>
      <c r="CT608" s="95"/>
      <c r="CU608" s="95"/>
      <c r="CV608" s="95"/>
      <c r="CW608" s="95"/>
      <c r="CX608" s="95"/>
      <c r="CY608" s="95"/>
      <c r="CZ608" s="95"/>
      <c r="DA608" s="102"/>
    </row>
    <row r="609" spans="1:105" ht="12.75">
      <c r="A609" s="81" t="e">
        <f>A607+1</f>
        <v>#REF!</v>
      </c>
      <c r="B609" s="94" t="s">
        <v>571</v>
      </c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102"/>
      <c r="AD609" s="94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6" t="s">
        <v>104</v>
      </c>
      <c r="AS609" s="97"/>
      <c r="AT609" s="97"/>
      <c r="AU609" s="97"/>
      <c r="AV609" s="97"/>
      <c r="AW609" s="97"/>
      <c r="AX609" s="97"/>
      <c r="AY609" s="97"/>
      <c r="AZ609" s="97"/>
      <c r="BA609" s="98"/>
      <c r="BB609" s="99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1"/>
      <c r="BQ609" s="109">
        <v>1</v>
      </c>
      <c r="BR609" s="110"/>
      <c r="BS609" s="110"/>
      <c r="BT609" s="110"/>
      <c r="BU609" s="110"/>
      <c r="BV609" s="110"/>
      <c r="BW609" s="110"/>
      <c r="BX609" s="110"/>
      <c r="BY609" s="111"/>
      <c r="BZ609" s="106">
        <v>40</v>
      </c>
      <c r="CA609" s="107"/>
      <c r="CB609" s="107"/>
      <c r="CC609" s="107"/>
      <c r="CD609" s="107"/>
      <c r="CE609" s="107"/>
      <c r="CF609" s="107"/>
      <c r="CG609" s="107"/>
      <c r="CH609" s="107"/>
      <c r="CI609" s="107"/>
      <c r="CJ609" s="107"/>
      <c r="CK609" s="107"/>
      <c r="CL609" s="107"/>
      <c r="CM609" s="107"/>
      <c r="CN609" s="107"/>
      <c r="CO609" s="107"/>
      <c r="CP609" s="107"/>
      <c r="CQ609" s="107"/>
      <c r="CR609" s="108"/>
      <c r="CS609" s="94"/>
      <c r="CT609" s="95"/>
      <c r="CU609" s="95"/>
      <c r="CV609" s="95"/>
      <c r="CW609" s="95"/>
      <c r="CX609" s="95"/>
      <c r="CY609" s="95"/>
      <c r="CZ609" s="95"/>
      <c r="DA609" s="102"/>
    </row>
    <row r="610" spans="1:105" ht="12.75">
      <c r="A610" s="81"/>
      <c r="B610" s="205" t="s">
        <v>572</v>
      </c>
      <c r="C610" s="206"/>
      <c r="D610" s="206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  <c r="AB610" s="206"/>
      <c r="AC610" s="207"/>
      <c r="AD610" s="205"/>
      <c r="AE610" s="206"/>
      <c r="AF610" s="206"/>
      <c r="AG610" s="206"/>
      <c r="AH610" s="206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5" t="s">
        <v>104</v>
      </c>
      <c r="AS610" s="206"/>
      <c r="AT610" s="206"/>
      <c r="AU610" s="206"/>
      <c r="AV610" s="206"/>
      <c r="AW610" s="206"/>
      <c r="AX610" s="206"/>
      <c r="AY610" s="206"/>
      <c r="AZ610" s="206"/>
      <c r="BA610" s="207"/>
      <c r="BB610" s="247"/>
      <c r="BC610" s="248"/>
      <c r="BD610" s="248"/>
      <c r="BE610" s="248"/>
      <c r="BF610" s="248"/>
      <c r="BG610" s="248"/>
      <c r="BH610" s="248"/>
      <c r="BI610" s="248"/>
      <c r="BJ610" s="248"/>
      <c r="BK610" s="248"/>
      <c r="BL610" s="248"/>
      <c r="BM610" s="248"/>
      <c r="BN610" s="248"/>
      <c r="BO610" s="248"/>
      <c r="BP610" s="249"/>
      <c r="BQ610" s="250">
        <v>1</v>
      </c>
      <c r="BR610" s="122"/>
      <c r="BS610" s="122"/>
      <c r="BT610" s="122"/>
      <c r="BU610" s="122"/>
      <c r="BV610" s="122"/>
      <c r="BW610" s="122"/>
      <c r="BX610" s="122"/>
      <c r="BY610" s="123"/>
      <c r="BZ610" s="251">
        <f>SUM(BZ609)</f>
        <v>40</v>
      </c>
      <c r="CA610" s="252"/>
      <c r="CB610" s="252"/>
      <c r="CC610" s="252"/>
      <c r="CD610" s="252"/>
      <c r="CE610" s="252"/>
      <c r="CF610" s="252"/>
      <c r="CG610" s="252"/>
      <c r="CH610" s="252"/>
      <c r="CI610" s="252"/>
      <c r="CJ610" s="252"/>
      <c r="CK610" s="252"/>
      <c r="CL610" s="252"/>
      <c r="CM610" s="252"/>
      <c r="CN610" s="252"/>
      <c r="CO610" s="252"/>
      <c r="CP610" s="252"/>
      <c r="CQ610" s="252"/>
      <c r="CR610" s="253"/>
      <c r="CS610" s="94"/>
      <c r="CT610" s="95"/>
      <c r="CU610" s="95"/>
      <c r="CV610" s="95"/>
      <c r="CW610" s="95"/>
      <c r="CX610" s="95"/>
      <c r="CY610" s="95"/>
      <c r="CZ610" s="95"/>
      <c r="DA610" s="102"/>
    </row>
    <row r="611" spans="1:105" ht="12.75">
      <c r="A611" s="81" t="e">
        <f>A609+1</f>
        <v>#REF!</v>
      </c>
      <c r="B611" s="94" t="s">
        <v>573</v>
      </c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102"/>
      <c r="AD611" s="94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6" t="s">
        <v>104</v>
      </c>
      <c r="AS611" s="97"/>
      <c r="AT611" s="97"/>
      <c r="AU611" s="97"/>
      <c r="AV611" s="97"/>
      <c r="AW611" s="97"/>
      <c r="AX611" s="97"/>
      <c r="AY611" s="97"/>
      <c r="AZ611" s="97"/>
      <c r="BA611" s="98"/>
      <c r="BB611" s="99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1"/>
      <c r="BQ611" s="109">
        <v>1</v>
      </c>
      <c r="BR611" s="110"/>
      <c r="BS611" s="110"/>
      <c r="BT611" s="110"/>
      <c r="BU611" s="110"/>
      <c r="BV611" s="110"/>
      <c r="BW611" s="110"/>
      <c r="BX611" s="110"/>
      <c r="BY611" s="111"/>
      <c r="BZ611" s="106">
        <v>5.51</v>
      </c>
      <c r="CA611" s="107"/>
      <c r="CB611" s="107"/>
      <c r="CC611" s="107"/>
      <c r="CD611" s="107"/>
      <c r="CE611" s="107"/>
      <c r="CF611" s="107"/>
      <c r="CG611" s="107"/>
      <c r="CH611" s="107"/>
      <c r="CI611" s="107"/>
      <c r="CJ611" s="107"/>
      <c r="CK611" s="107"/>
      <c r="CL611" s="107"/>
      <c r="CM611" s="107"/>
      <c r="CN611" s="107"/>
      <c r="CO611" s="107"/>
      <c r="CP611" s="107"/>
      <c r="CQ611" s="107"/>
      <c r="CR611" s="108"/>
      <c r="CS611" s="94"/>
      <c r="CT611" s="95"/>
      <c r="CU611" s="95"/>
      <c r="CV611" s="95"/>
      <c r="CW611" s="95"/>
      <c r="CX611" s="95"/>
      <c r="CY611" s="95"/>
      <c r="CZ611" s="95"/>
      <c r="DA611" s="102"/>
    </row>
    <row r="612" spans="1:105" ht="12.75">
      <c r="A612" s="81" t="e">
        <f t="shared" si="14"/>
        <v>#REF!</v>
      </c>
      <c r="B612" s="94" t="s">
        <v>574</v>
      </c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102"/>
      <c r="AD612" s="17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96" t="s">
        <v>104</v>
      </c>
      <c r="AS612" s="97"/>
      <c r="AT612" s="97"/>
      <c r="AU612" s="97"/>
      <c r="AV612" s="97"/>
      <c r="AW612" s="97"/>
      <c r="AX612" s="97"/>
      <c r="AY612" s="97"/>
      <c r="AZ612" s="97"/>
      <c r="BA612" s="98"/>
      <c r="BB612" s="20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2"/>
      <c r="BQ612" s="109">
        <v>1</v>
      </c>
      <c r="BR612" s="110"/>
      <c r="BS612" s="110"/>
      <c r="BT612" s="110"/>
      <c r="BU612" s="110"/>
      <c r="BV612" s="110"/>
      <c r="BW612" s="110"/>
      <c r="BX612" s="110"/>
      <c r="BY612" s="111"/>
      <c r="BZ612" s="106">
        <v>5.51</v>
      </c>
      <c r="CA612" s="107"/>
      <c r="CB612" s="107"/>
      <c r="CC612" s="107"/>
      <c r="CD612" s="107"/>
      <c r="CE612" s="107"/>
      <c r="CF612" s="107"/>
      <c r="CG612" s="107"/>
      <c r="CH612" s="107"/>
      <c r="CI612" s="107"/>
      <c r="CJ612" s="107"/>
      <c r="CK612" s="107"/>
      <c r="CL612" s="107"/>
      <c r="CM612" s="107"/>
      <c r="CN612" s="107"/>
      <c r="CO612" s="107"/>
      <c r="CP612" s="107"/>
      <c r="CQ612" s="107"/>
      <c r="CR612" s="108"/>
      <c r="CS612" s="17"/>
      <c r="CT612" s="18"/>
      <c r="CU612" s="18"/>
      <c r="CV612" s="18"/>
      <c r="CW612" s="18"/>
      <c r="CX612" s="18"/>
      <c r="CY612" s="18"/>
      <c r="CZ612" s="18"/>
      <c r="DA612" s="19"/>
    </row>
    <row r="613" spans="1:105" ht="12.75">
      <c r="A613" s="81" t="e">
        <f t="shared" si="14"/>
        <v>#REF!</v>
      </c>
      <c r="B613" s="94" t="s">
        <v>575</v>
      </c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102"/>
      <c r="AD613" s="94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6" t="s">
        <v>104</v>
      </c>
      <c r="AS613" s="97"/>
      <c r="AT613" s="97"/>
      <c r="AU613" s="97"/>
      <c r="AV613" s="97"/>
      <c r="AW613" s="97"/>
      <c r="AX613" s="97"/>
      <c r="AY613" s="97"/>
      <c r="AZ613" s="97"/>
      <c r="BA613" s="98"/>
      <c r="BB613" s="99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1"/>
      <c r="BQ613" s="109">
        <v>1</v>
      </c>
      <c r="BR613" s="110"/>
      <c r="BS613" s="110"/>
      <c r="BT613" s="110"/>
      <c r="BU613" s="110"/>
      <c r="BV613" s="110"/>
      <c r="BW613" s="110"/>
      <c r="BX613" s="110"/>
      <c r="BY613" s="111"/>
      <c r="BZ613" s="106">
        <v>5.51</v>
      </c>
      <c r="CA613" s="107"/>
      <c r="CB613" s="107"/>
      <c r="CC613" s="107"/>
      <c r="CD613" s="107"/>
      <c r="CE613" s="107"/>
      <c r="CF613" s="107"/>
      <c r="CG613" s="107"/>
      <c r="CH613" s="107"/>
      <c r="CI613" s="107"/>
      <c r="CJ613" s="107"/>
      <c r="CK613" s="107"/>
      <c r="CL613" s="107"/>
      <c r="CM613" s="107"/>
      <c r="CN613" s="107"/>
      <c r="CO613" s="107"/>
      <c r="CP613" s="107"/>
      <c r="CQ613" s="107"/>
      <c r="CR613" s="108"/>
      <c r="CS613" s="94"/>
      <c r="CT613" s="95"/>
      <c r="CU613" s="95"/>
      <c r="CV613" s="95"/>
      <c r="CW613" s="95"/>
      <c r="CX613" s="95"/>
      <c r="CY613" s="95"/>
      <c r="CZ613" s="95"/>
      <c r="DA613" s="102"/>
    </row>
    <row r="614" spans="1:105" ht="12.75">
      <c r="A614" s="81" t="e">
        <f t="shared" si="14"/>
        <v>#REF!</v>
      </c>
      <c r="B614" s="94" t="s">
        <v>576</v>
      </c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102"/>
      <c r="AD614" s="94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6" t="s">
        <v>104</v>
      </c>
      <c r="AS614" s="97"/>
      <c r="AT614" s="97"/>
      <c r="AU614" s="97"/>
      <c r="AV614" s="97"/>
      <c r="AW614" s="97"/>
      <c r="AX614" s="97"/>
      <c r="AY614" s="97"/>
      <c r="AZ614" s="97"/>
      <c r="BA614" s="98"/>
      <c r="BB614" s="99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1"/>
      <c r="BQ614" s="109">
        <v>1</v>
      </c>
      <c r="BR614" s="110"/>
      <c r="BS614" s="110"/>
      <c r="BT614" s="110"/>
      <c r="BU614" s="110"/>
      <c r="BV614" s="110"/>
      <c r="BW614" s="110"/>
      <c r="BX614" s="110"/>
      <c r="BY614" s="111"/>
      <c r="BZ614" s="106">
        <v>5.51</v>
      </c>
      <c r="CA614" s="107"/>
      <c r="CB614" s="107"/>
      <c r="CC614" s="107"/>
      <c r="CD614" s="107"/>
      <c r="CE614" s="107"/>
      <c r="CF614" s="107"/>
      <c r="CG614" s="107"/>
      <c r="CH614" s="107"/>
      <c r="CI614" s="107"/>
      <c r="CJ614" s="107"/>
      <c r="CK614" s="107"/>
      <c r="CL614" s="107"/>
      <c r="CM614" s="107"/>
      <c r="CN614" s="107"/>
      <c r="CO614" s="107"/>
      <c r="CP614" s="107"/>
      <c r="CQ614" s="107"/>
      <c r="CR614" s="108"/>
      <c r="CS614" s="94"/>
      <c r="CT614" s="95"/>
      <c r="CU614" s="95"/>
      <c r="CV614" s="95"/>
      <c r="CW614" s="95"/>
      <c r="CX614" s="95"/>
      <c r="CY614" s="95"/>
      <c r="CZ614" s="95"/>
      <c r="DA614" s="102"/>
    </row>
    <row r="615" spans="1:105" ht="12.75">
      <c r="A615" s="81" t="e">
        <f t="shared" si="14"/>
        <v>#REF!</v>
      </c>
      <c r="B615" s="94" t="s">
        <v>577</v>
      </c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102"/>
      <c r="AD615" s="94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6" t="s">
        <v>104</v>
      </c>
      <c r="AS615" s="97"/>
      <c r="AT615" s="97"/>
      <c r="AU615" s="97"/>
      <c r="AV615" s="97"/>
      <c r="AW615" s="97"/>
      <c r="AX615" s="97"/>
      <c r="AY615" s="97"/>
      <c r="AZ615" s="97"/>
      <c r="BA615" s="98"/>
      <c r="BB615" s="99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1"/>
      <c r="BQ615" s="109">
        <v>1</v>
      </c>
      <c r="BR615" s="110"/>
      <c r="BS615" s="110"/>
      <c r="BT615" s="110"/>
      <c r="BU615" s="110"/>
      <c r="BV615" s="110"/>
      <c r="BW615" s="110"/>
      <c r="BX615" s="110"/>
      <c r="BY615" s="111"/>
      <c r="BZ615" s="106">
        <v>5.51</v>
      </c>
      <c r="CA615" s="107"/>
      <c r="CB615" s="107"/>
      <c r="CC615" s="107"/>
      <c r="CD615" s="107"/>
      <c r="CE615" s="107"/>
      <c r="CF615" s="107"/>
      <c r="CG615" s="107"/>
      <c r="CH615" s="107"/>
      <c r="CI615" s="107"/>
      <c r="CJ615" s="107"/>
      <c r="CK615" s="107"/>
      <c r="CL615" s="107"/>
      <c r="CM615" s="107"/>
      <c r="CN615" s="107"/>
      <c r="CO615" s="107"/>
      <c r="CP615" s="107"/>
      <c r="CQ615" s="107"/>
      <c r="CR615" s="108"/>
      <c r="CS615" s="94"/>
      <c r="CT615" s="95"/>
      <c r="CU615" s="95"/>
      <c r="CV615" s="95"/>
      <c r="CW615" s="95"/>
      <c r="CX615" s="95"/>
      <c r="CY615" s="95"/>
      <c r="CZ615" s="95"/>
      <c r="DA615" s="102"/>
    </row>
    <row r="616" spans="1:105" ht="12.75">
      <c r="A616" s="81" t="e">
        <f t="shared" si="14"/>
        <v>#REF!</v>
      </c>
      <c r="B616" s="94" t="s">
        <v>578</v>
      </c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102"/>
      <c r="AD616" s="94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6" t="s">
        <v>104</v>
      </c>
      <c r="AS616" s="97"/>
      <c r="AT616" s="97"/>
      <c r="AU616" s="97"/>
      <c r="AV616" s="97"/>
      <c r="AW616" s="97"/>
      <c r="AX616" s="97"/>
      <c r="AY616" s="97"/>
      <c r="AZ616" s="97"/>
      <c r="BA616" s="98"/>
      <c r="BB616" s="99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1"/>
      <c r="BQ616" s="109">
        <v>1</v>
      </c>
      <c r="BR616" s="110"/>
      <c r="BS616" s="110"/>
      <c r="BT616" s="110"/>
      <c r="BU616" s="110"/>
      <c r="BV616" s="110"/>
      <c r="BW616" s="110"/>
      <c r="BX616" s="110"/>
      <c r="BY616" s="111"/>
      <c r="BZ616" s="106">
        <v>5.51</v>
      </c>
      <c r="CA616" s="107"/>
      <c r="CB616" s="107"/>
      <c r="CC616" s="107"/>
      <c r="CD616" s="107"/>
      <c r="CE616" s="107"/>
      <c r="CF616" s="107"/>
      <c r="CG616" s="107"/>
      <c r="CH616" s="107"/>
      <c r="CI616" s="107"/>
      <c r="CJ616" s="107"/>
      <c r="CK616" s="107"/>
      <c r="CL616" s="107"/>
      <c r="CM616" s="107"/>
      <c r="CN616" s="107"/>
      <c r="CO616" s="107"/>
      <c r="CP616" s="107"/>
      <c r="CQ616" s="107"/>
      <c r="CR616" s="108"/>
      <c r="CS616" s="94"/>
      <c r="CT616" s="95"/>
      <c r="CU616" s="95"/>
      <c r="CV616" s="95"/>
      <c r="CW616" s="95"/>
      <c r="CX616" s="95"/>
      <c r="CY616" s="95"/>
      <c r="CZ616" s="95"/>
      <c r="DA616" s="102"/>
    </row>
    <row r="617" spans="1:105" ht="12.75">
      <c r="A617" s="81" t="e">
        <f t="shared" si="14"/>
        <v>#REF!</v>
      </c>
      <c r="B617" s="94" t="s">
        <v>579</v>
      </c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102"/>
      <c r="AD617" s="17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96" t="s">
        <v>104</v>
      </c>
      <c r="AS617" s="97"/>
      <c r="AT617" s="97"/>
      <c r="AU617" s="97"/>
      <c r="AV617" s="97"/>
      <c r="AW617" s="97"/>
      <c r="AX617" s="97"/>
      <c r="AY617" s="97"/>
      <c r="AZ617" s="97"/>
      <c r="BA617" s="98"/>
      <c r="BB617" s="20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2"/>
      <c r="BQ617" s="109">
        <v>1</v>
      </c>
      <c r="BR617" s="110"/>
      <c r="BS617" s="110"/>
      <c r="BT617" s="110"/>
      <c r="BU617" s="110"/>
      <c r="BV617" s="110"/>
      <c r="BW617" s="110"/>
      <c r="BX617" s="110"/>
      <c r="BY617" s="111"/>
      <c r="BZ617" s="106">
        <v>5.51</v>
      </c>
      <c r="CA617" s="107"/>
      <c r="CB617" s="107"/>
      <c r="CC617" s="107"/>
      <c r="CD617" s="107"/>
      <c r="CE617" s="107"/>
      <c r="CF617" s="107"/>
      <c r="CG617" s="107"/>
      <c r="CH617" s="107"/>
      <c r="CI617" s="107"/>
      <c r="CJ617" s="107"/>
      <c r="CK617" s="107"/>
      <c r="CL617" s="107"/>
      <c r="CM617" s="107"/>
      <c r="CN617" s="107"/>
      <c r="CO617" s="107"/>
      <c r="CP617" s="107"/>
      <c r="CQ617" s="107"/>
      <c r="CR617" s="108"/>
      <c r="CS617" s="17"/>
      <c r="CT617" s="18"/>
      <c r="CU617" s="18"/>
      <c r="CV617" s="18"/>
      <c r="CW617" s="18"/>
      <c r="CX617" s="18"/>
      <c r="CY617" s="18"/>
      <c r="CZ617" s="18"/>
      <c r="DA617" s="19"/>
    </row>
    <row r="618" spans="1:105" ht="12.75">
      <c r="A618" s="81" t="e">
        <f t="shared" si="14"/>
        <v>#REF!</v>
      </c>
      <c r="B618" s="94" t="s">
        <v>580</v>
      </c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102"/>
      <c r="AD618" s="94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6" t="s">
        <v>104</v>
      </c>
      <c r="AS618" s="97"/>
      <c r="AT618" s="97"/>
      <c r="AU618" s="97"/>
      <c r="AV618" s="97"/>
      <c r="AW618" s="97"/>
      <c r="AX618" s="97"/>
      <c r="AY618" s="97"/>
      <c r="AZ618" s="97"/>
      <c r="BA618" s="98"/>
      <c r="BB618" s="99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1"/>
      <c r="BQ618" s="109">
        <v>1</v>
      </c>
      <c r="BR618" s="110"/>
      <c r="BS618" s="110"/>
      <c r="BT618" s="110"/>
      <c r="BU618" s="110"/>
      <c r="BV618" s="110"/>
      <c r="BW618" s="110"/>
      <c r="BX618" s="110"/>
      <c r="BY618" s="111"/>
      <c r="BZ618" s="106">
        <v>5.51</v>
      </c>
      <c r="CA618" s="107"/>
      <c r="CB618" s="107"/>
      <c r="CC618" s="107"/>
      <c r="CD618" s="107"/>
      <c r="CE618" s="107"/>
      <c r="CF618" s="107"/>
      <c r="CG618" s="107"/>
      <c r="CH618" s="107"/>
      <c r="CI618" s="107"/>
      <c r="CJ618" s="107"/>
      <c r="CK618" s="107"/>
      <c r="CL618" s="107"/>
      <c r="CM618" s="107"/>
      <c r="CN618" s="107"/>
      <c r="CO618" s="107"/>
      <c r="CP618" s="107"/>
      <c r="CQ618" s="107"/>
      <c r="CR618" s="108"/>
      <c r="CS618" s="94"/>
      <c r="CT618" s="95"/>
      <c r="CU618" s="95"/>
      <c r="CV618" s="95"/>
      <c r="CW618" s="95"/>
      <c r="CX618" s="95"/>
      <c r="CY618" s="95"/>
      <c r="CZ618" s="95"/>
      <c r="DA618" s="102"/>
    </row>
    <row r="619" spans="1:105" ht="12.75">
      <c r="A619" s="81"/>
      <c r="B619" s="205" t="s">
        <v>581</v>
      </c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7"/>
      <c r="AD619" s="205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5" t="s">
        <v>104</v>
      </c>
      <c r="AS619" s="206"/>
      <c r="AT619" s="206"/>
      <c r="AU619" s="206"/>
      <c r="AV619" s="206"/>
      <c r="AW619" s="206"/>
      <c r="AX619" s="206"/>
      <c r="AY619" s="206"/>
      <c r="AZ619" s="206"/>
      <c r="BA619" s="207"/>
      <c r="BB619" s="247"/>
      <c r="BC619" s="248"/>
      <c r="BD619" s="248"/>
      <c r="BE619" s="248"/>
      <c r="BF619" s="248"/>
      <c r="BG619" s="248"/>
      <c r="BH619" s="248"/>
      <c r="BI619" s="248"/>
      <c r="BJ619" s="248"/>
      <c r="BK619" s="248"/>
      <c r="BL619" s="248"/>
      <c r="BM619" s="248"/>
      <c r="BN619" s="248"/>
      <c r="BO619" s="248"/>
      <c r="BP619" s="249"/>
      <c r="BQ619" s="250">
        <f>SUM(BQ611:BQ618)</f>
        <v>8</v>
      </c>
      <c r="BR619" s="122"/>
      <c r="BS619" s="122"/>
      <c r="BT619" s="122"/>
      <c r="BU619" s="122"/>
      <c r="BV619" s="122"/>
      <c r="BW619" s="122"/>
      <c r="BX619" s="122"/>
      <c r="BY619" s="123"/>
      <c r="BZ619" s="251">
        <f>SUM(BZ611:BZ618)</f>
        <v>44.07999999999999</v>
      </c>
      <c r="CA619" s="252"/>
      <c r="CB619" s="252"/>
      <c r="CC619" s="252"/>
      <c r="CD619" s="252"/>
      <c r="CE619" s="252"/>
      <c r="CF619" s="252"/>
      <c r="CG619" s="252"/>
      <c r="CH619" s="252"/>
      <c r="CI619" s="252"/>
      <c r="CJ619" s="252"/>
      <c r="CK619" s="252"/>
      <c r="CL619" s="252"/>
      <c r="CM619" s="252"/>
      <c r="CN619" s="252"/>
      <c r="CO619" s="252"/>
      <c r="CP619" s="252"/>
      <c r="CQ619" s="252"/>
      <c r="CR619" s="253"/>
      <c r="CS619" s="94"/>
      <c r="CT619" s="95"/>
      <c r="CU619" s="95"/>
      <c r="CV619" s="95"/>
      <c r="CW619" s="95"/>
      <c r="CX619" s="95"/>
      <c r="CY619" s="95"/>
      <c r="CZ619" s="95"/>
      <c r="DA619" s="102"/>
    </row>
    <row r="620" spans="1:105" ht="12.75">
      <c r="A620" s="81" t="e">
        <f>A618+1</f>
        <v>#REF!</v>
      </c>
      <c r="B620" s="94" t="s">
        <v>582</v>
      </c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102"/>
      <c r="AD620" s="94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6" t="s">
        <v>104</v>
      </c>
      <c r="AS620" s="97"/>
      <c r="AT620" s="97"/>
      <c r="AU620" s="97"/>
      <c r="AV620" s="97"/>
      <c r="AW620" s="97"/>
      <c r="AX620" s="97"/>
      <c r="AY620" s="97"/>
      <c r="AZ620" s="97"/>
      <c r="BA620" s="98"/>
      <c r="BB620" s="99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1"/>
      <c r="BQ620" s="109">
        <v>1</v>
      </c>
      <c r="BR620" s="110"/>
      <c r="BS620" s="110"/>
      <c r="BT620" s="110"/>
      <c r="BU620" s="110"/>
      <c r="BV620" s="110"/>
      <c r="BW620" s="110"/>
      <c r="BX620" s="110"/>
      <c r="BY620" s="111"/>
      <c r="BZ620" s="106">
        <v>20</v>
      </c>
      <c r="CA620" s="107"/>
      <c r="CB620" s="107"/>
      <c r="CC620" s="107"/>
      <c r="CD620" s="107"/>
      <c r="CE620" s="107"/>
      <c r="CF620" s="107"/>
      <c r="CG620" s="107"/>
      <c r="CH620" s="107"/>
      <c r="CI620" s="107"/>
      <c r="CJ620" s="107"/>
      <c r="CK620" s="107"/>
      <c r="CL620" s="107"/>
      <c r="CM620" s="107"/>
      <c r="CN620" s="107"/>
      <c r="CO620" s="107"/>
      <c r="CP620" s="107"/>
      <c r="CQ620" s="107"/>
      <c r="CR620" s="108"/>
      <c r="CS620" s="94"/>
      <c r="CT620" s="95"/>
      <c r="CU620" s="95"/>
      <c r="CV620" s="95"/>
      <c r="CW620" s="95"/>
      <c r="CX620" s="95"/>
      <c r="CY620" s="95"/>
      <c r="CZ620" s="95"/>
      <c r="DA620" s="102"/>
    </row>
    <row r="621" spans="1:105" ht="12.75">
      <c r="A621" s="81"/>
      <c r="B621" s="205" t="s">
        <v>583</v>
      </c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7"/>
      <c r="AD621" s="205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5" t="s">
        <v>104</v>
      </c>
      <c r="AS621" s="206"/>
      <c r="AT621" s="206"/>
      <c r="AU621" s="206"/>
      <c r="AV621" s="206"/>
      <c r="AW621" s="206"/>
      <c r="AX621" s="206"/>
      <c r="AY621" s="206"/>
      <c r="AZ621" s="206"/>
      <c r="BA621" s="207"/>
      <c r="BB621" s="247"/>
      <c r="BC621" s="248"/>
      <c r="BD621" s="248"/>
      <c r="BE621" s="248"/>
      <c r="BF621" s="248"/>
      <c r="BG621" s="248"/>
      <c r="BH621" s="248"/>
      <c r="BI621" s="248"/>
      <c r="BJ621" s="248"/>
      <c r="BK621" s="248"/>
      <c r="BL621" s="248"/>
      <c r="BM621" s="248"/>
      <c r="BN621" s="248"/>
      <c r="BO621" s="248"/>
      <c r="BP621" s="249"/>
      <c r="BQ621" s="250">
        <v>1</v>
      </c>
      <c r="BR621" s="122"/>
      <c r="BS621" s="122"/>
      <c r="BT621" s="122"/>
      <c r="BU621" s="122"/>
      <c r="BV621" s="122"/>
      <c r="BW621" s="122"/>
      <c r="BX621" s="122"/>
      <c r="BY621" s="123"/>
      <c r="BZ621" s="251">
        <v>20</v>
      </c>
      <c r="CA621" s="252"/>
      <c r="CB621" s="252"/>
      <c r="CC621" s="252"/>
      <c r="CD621" s="252"/>
      <c r="CE621" s="252"/>
      <c r="CF621" s="252"/>
      <c r="CG621" s="252"/>
      <c r="CH621" s="252"/>
      <c r="CI621" s="252"/>
      <c r="CJ621" s="252"/>
      <c r="CK621" s="252"/>
      <c r="CL621" s="252"/>
      <c r="CM621" s="252"/>
      <c r="CN621" s="252"/>
      <c r="CO621" s="252"/>
      <c r="CP621" s="252"/>
      <c r="CQ621" s="252"/>
      <c r="CR621" s="253"/>
      <c r="CS621" s="94"/>
      <c r="CT621" s="95"/>
      <c r="CU621" s="95"/>
      <c r="CV621" s="95"/>
      <c r="CW621" s="95"/>
      <c r="CX621" s="95"/>
      <c r="CY621" s="95"/>
      <c r="CZ621" s="95"/>
      <c r="DA621" s="102"/>
    </row>
    <row r="622" spans="1:105" ht="12.75">
      <c r="A622" s="81" t="e">
        <f>A620+1</f>
        <v>#REF!</v>
      </c>
      <c r="B622" s="94" t="s">
        <v>584</v>
      </c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102"/>
      <c r="AD622" s="94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6" t="s">
        <v>104</v>
      </c>
      <c r="AS622" s="97"/>
      <c r="AT622" s="97"/>
      <c r="AU622" s="97"/>
      <c r="AV622" s="97"/>
      <c r="AW622" s="97"/>
      <c r="AX622" s="97"/>
      <c r="AY622" s="97"/>
      <c r="AZ622" s="97"/>
      <c r="BA622" s="98"/>
      <c r="BB622" s="99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1"/>
      <c r="BQ622" s="109">
        <v>1</v>
      </c>
      <c r="BR622" s="110"/>
      <c r="BS622" s="110"/>
      <c r="BT622" s="110"/>
      <c r="BU622" s="110"/>
      <c r="BV622" s="110"/>
      <c r="BW622" s="110"/>
      <c r="BX622" s="110"/>
      <c r="BY622" s="111"/>
      <c r="BZ622" s="106">
        <v>73.32</v>
      </c>
      <c r="CA622" s="107"/>
      <c r="CB622" s="107"/>
      <c r="CC622" s="107"/>
      <c r="CD622" s="107"/>
      <c r="CE622" s="107"/>
      <c r="CF622" s="107"/>
      <c r="CG622" s="107"/>
      <c r="CH622" s="107"/>
      <c r="CI622" s="107"/>
      <c r="CJ622" s="107"/>
      <c r="CK622" s="107"/>
      <c r="CL622" s="107"/>
      <c r="CM622" s="107"/>
      <c r="CN622" s="107"/>
      <c r="CO622" s="107"/>
      <c r="CP622" s="107"/>
      <c r="CQ622" s="107"/>
      <c r="CR622" s="108"/>
      <c r="CS622" s="94"/>
      <c r="CT622" s="95"/>
      <c r="CU622" s="95"/>
      <c r="CV622" s="95"/>
      <c r="CW622" s="95"/>
      <c r="CX622" s="95"/>
      <c r="CY622" s="95"/>
      <c r="CZ622" s="95"/>
      <c r="DA622" s="102"/>
    </row>
    <row r="623" spans="1:105" ht="12.75">
      <c r="A623" s="81"/>
      <c r="B623" s="205" t="s">
        <v>585</v>
      </c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7"/>
      <c r="AD623" s="205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5" t="s">
        <v>104</v>
      </c>
      <c r="AS623" s="206"/>
      <c r="AT623" s="206"/>
      <c r="AU623" s="206"/>
      <c r="AV623" s="206"/>
      <c r="AW623" s="206"/>
      <c r="AX623" s="206"/>
      <c r="AY623" s="206"/>
      <c r="AZ623" s="206"/>
      <c r="BA623" s="207"/>
      <c r="BB623" s="247"/>
      <c r="BC623" s="248"/>
      <c r="BD623" s="248"/>
      <c r="BE623" s="248"/>
      <c r="BF623" s="248"/>
      <c r="BG623" s="248"/>
      <c r="BH623" s="248"/>
      <c r="BI623" s="248"/>
      <c r="BJ623" s="248"/>
      <c r="BK623" s="248"/>
      <c r="BL623" s="248"/>
      <c r="BM623" s="248"/>
      <c r="BN623" s="248"/>
      <c r="BO623" s="248"/>
      <c r="BP623" s="249"/>
      <c r="BQ623" s="250">
        <v>1</v>
      </c>
      <c r="BR623" s="254"/>
      <c r="BS623" s="254"/>
      <c r="BT623" s="254"/>
      <c r="BU623" s="254"/>
      <c r="BV623" s="254"/>
      <c r="BW623" s="254"/>
      <c r="BX623" s="254"/>
      <c r="BY623" s="255"/>
      <c r="BZ623" s="251">
        <v>73.32</v>
      </c>
      <c r="CA623" s="252"/>
      <c r="CB623" s="252"/>
      <c r="CC623" s="252"/>
      <c r="CD623" s="252"/>
      <c r="CE623" s="252"/>
      <c r="CF623" s="252"/>
      <c r="CG623" s="252"/>
      <c r="CH623" s="252"/>
      <c r="CI623" s="252"/>
      <c r="CJ623" s="252"/>
      <c r="CK623" s="252"/>
      <c r="CL623" s="252"/>
      <c r="CM623" s="252"/>
      <c r="CN623" s="252"/>
      <c r="CO623" s="252"/>
      <c r="CP623" s="252"/>
      <c r="CQ623" s="252"/>
      <c r="CR623" s="253"/>
      <c r="CS623" s="94"/>
      <c r="CT623" s="95"/>
      <c r="CU623" s="95"/>
      <c r="CV623" s="95"/>
      <c r="CW623" s="95"/>
      <c r="CX623" s="95"/>
      <c r="CY623" s="95"/>
      <c r="CZ623" s="95"/>
      <c r="DA623" s="102"/>
    </row>
    <row r="624" spans="1:105" ht="12.75">
      <c r="A624" s="81" t="e">
        <f>A622+1</f>
        <v>#REF!</v>
      </c>
      <c r="B624" s="94" t="s">
        <v>586</v>
      </c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102"/>
      <c r="AD624" s="94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6" t="s">
        <v>104</v>
      </c>
      <c r="AS624" s="97"/>
      <c r="AT624" s="97"/>
      <c r="AU624" s="97"/>
      <c r="AV624" s="97"/>
      <c r="AW624" s="97"/>
      <c r="AX624" s="97"/>
      <c r="AY624" s="97"/>
      <c r="AZ624" s="97"/>
      <c r="BA624" s="98"/>
      <c r="BB624" s="99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1"/>
      <c r="BQ624" s="109">
        <v>20</v>
      </c>
      <c r="BR624" s="110"/>
      <c r="BS624" s="110"/>
      <c r="BT624" s="110"/>
      <c r="BU624" s="110"/>
      <c r="BV624" s="110"/>
      <c r="BW624" s="110"/>
      <c r="BX624" s="110"/>
      <c r="BY624" s="111"/>
      <c r="BZ624" s="106">
        <v>1733.2</v>
      </c>
      <c r="CA624" s="107"/>
      <c r="CB624" s="107"/>
      <c r="CC624" s="107"/>
      <c r="CD624" s="107"/>
      <c r="CE624" s="107"/>
      <c r="CF624" s="107"/>
      <c r="CG624" s="107"/>
      <c r="CH624" s="107"/>
      <c r="CI624" s="107"/>
      <c r="CJ624" s="107"/>
      <c r="CK624" s="107"/>
      <c r="CL624" s="107"/>
      <c r="CM624" s="107"/>
      <c r="CN624" s="107"/>
      <c r="CO624" s="107"/>
      <c r="CP624" s="107"/>
      <c r="CQ624" s="107"/>
      <c r="CR624" s="108"/>
      <c r="CS624" s="94"/>
      <c r="CT624" s="95"/>
      <c r="CU624" s="95"/>
      <c r="CV624" s="95"/>
      <c r="CW624" s="95"/>
      <c r="CX624" s="95"/>
      <c r="CY624" s="95"/>
      <c r="CZ624" s="95"/>
      <c r="DA624" s="102"/>
    </row>
    <row r="625" spans="1:105" ht="12.75">
      <c r="A625" s="81"/>
      <c r="B625" s="205" t="s">
        <v>587</v>
      </c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7"/>
      <c r="AD625" s="205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5" t="s">
        <v>104</v>
      </c>
      <c r="AS625" s="206"/>
      <c r="AT625" s="206"/>
      <c r="AU625" s="206"/>
      <c r="AV625" s="206"/>
      <c r="AW625" s="206"/>
      <c r="AX625" s="206"/>
      <c r="AY625" s="206"/>
      <c r="AZ625" s="206"/>
      <c r="BA625" s="207"/>
      <c r="BB625" s="247"/>
      <c r="BC625" s="248"/>
      <c r="BD625" s="248"/>
      <c r="BE625" s="248"/>
      <c r="BF625" s="248"/>
      <c r="BG625" s="248"/>
      <c r="BH625" s="248"/>
      <c r="BI625" s="248"/>
      <c r="BJ625" s="248"/>
      <c r="BK625" s="248"/>
      <c r="BL625" s="248"/>
      <c r="BM625" s="248"/>
      <c r="BN625" s="248"/>
      <c r="BO625" s="248"/>
      <c r="BP625" s="249"/>
      <c r="BQ625" s="250">
        <v>20</v>
      </c>
      <c r="BR625" s="122"/>
      <c r="BS625" s="122"/>
      <c r="BT625" s="122"/>
      <c r="BU625" s="122"/>
      <c r="BV625" s="122"/>
      <c r="BW625" s="122"/>
      <c r="BX625" s="122"/>
      <c r="BY625" s="123"/>
      <c r="BZ625" s="251">
        <v>1733.2</v>
      </c>
      <c r="CA625" s="252"/>
      <c r="CB625" s="252"/>
      <c r="CC625" s="252"/>
      <c r="CD625" s="252"/>
      <c r="CE625" s="252"/>
      <c r="CF625" s="252"/>
      <c r="CG625" s="252"/>
      <c r="CH625" s="252"/>
      <c r="CI625" s="252"/>
      <c r="CJ625" s="252"/>
      <c r="CK625" s="252"/>
      <c r="CL625" s="252"/>
      <c r="CM625" s="252"/>
      <c r="CN625" s="252"/>
      <c r="CO625" s="252"/>
      <c r="CP625" s="252"/>
      <c r="CQ625" s="252"/>
      <c r="CR625" s="253"/>
      <c r="CS625" s="94"/>
      <c r="CT625" s="95"/>
      <c r="CU625" s="95"/>
      <c r="CV625" s="95"/>
      <c r="CW625" s="95"/>
      <c r="CX625" s="95"/>
      <c r="CY625" s="95"/>
      <c r="CZ625" s="95"/>
      <c r="DA625" s="102"/>
    </row>
    <row r="626" spans="1:105" ht="12.75">
      <c r="A626" s="81" t="e">
        <f>A624+1</f>
        <v>#REF!</v>
      </c>
      <c r="B626" s="94" t="s">
        <v>588</v>
      </c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102"/>
      <c r="AD626" s="94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6" t="s">
        <v>104</v>
      </c>
      <c r="AS626" s="97"/>
      <c r="AT626" s="97"/>
      <c r="AU626" s="97"/>
      <c r="AV626" s="97"/>
      <c r="AW626" s="97"/>
      <c r="AX626" s="97"/>
      <c r="AY626" s="97"/>
      <c r="AZ626" s="97"/>
      <c r="BA626" s="98"/>
      <c r="BB626" s="99"/>
      <c r="BC626" s="100"/>
      <c r="BD626" s="100"/>
      <c r="BE626" s="100"/>
      <c r="BF626" s="100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1"/>
      <c r="BQ626" s="109">
        <v>8</v>
      </c>
      <c r="BR626" s="110"/>
      <c r="BS626" s="110"/>
      <c r="BT626" s="110"/>
      <c r="BU626" s="110"/>
      <c r="BV626" s="110"/>
      <c r="BW626" s="110"/>
      <c r="BX626" s="110"/>
      <c r="BY626" s="111"/>
      <c r="BZ626" s="106">
        <v>302</v>
      </c>
      <c r="CA626" s="107"/>
      <c r="CB626" s="107"/>
      <c r="CC626" s="107"/>
      <c r="CD626" s="107"/>
      <c r="CE626" s="107"/>
      <c r="CF626" s="107"/>
      <c r="CG626" s="107"/>
      <c r="CH626" s="107"/>
      <c r="CI626" s="107"/>
      <c r="CJ626" s="107"/>
      <c r="CK626" s="107"/>
      <c r="CL626" s="107"/>
      <c r="CM626" s="107"/>
      <c r="CN626" s="107"/>
      <c r="CO626" s="107"/>
      <c r="CP626" s="107"/>
      <c r="CQ626" s="107"/>
      <c r="CR626" s="108"/>
      <c r="CS626" s="94"/>
      <c r="CT626" s="95"/>
      <c r="CU626" s="95"/>
      <c r="CV626" s="95"/>
      <c r="CW626" s="95"/>
      <c r="CX626" s="95"/>
      <c r="CY626" s="95"/>
      <c r="CZ626" s="95"/>
      <c r="DA626" s="102"/>
    </row>
    <row r="627" spans="1:105" ht="12.75">
      <c r="A627" s="81"/>
      <c r="B627" s="205" t="s">
        <v>589</v>
      </c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  <c r="AB627" s="206"/>
      <c r="AC627" s="207"/>
      <c r="AD627" s="205"/>
      <c r="AE627" s="206"/>
      <c r="AF627" s="206"/>
      <c r="AG627" s="206"/>
      <c r="AH627" s="206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5" t="s">
        <v>104</v>
      </c>
      <c r="AS627" s="206"/>
      <c r="AT627" s="206"/>
      <c r="AU627" s="206"/>
      <c r="AV627" s="206"/>
      <c r="AW627" s="206"/>
      <c r="AX627" s="206"/>
      <c r="AY627" s="206"/>
      <c r="AZ627" s="206"/>
      <c r="BA627" s="207"/>
      <c r="BB627" s="247"/>
      <c r="BC627" s="248"/>
      <c r="BD627" s="248"/>
      <c r="BE627" s="248"/>
      <c r="BF627" s="248"/>
      <c r="BG627" s="248"/>
      <c r="BH627" s="248"/>
      <c r="BI627" s="248"/>
      <c r="BJ627" s="248"/>
      <c r="BK627" s="248"/>
      <c r="BL627" s="248"/>
      <c r="BM627" s="248"/>
      <c r="BN627" s="248"/>
      <c r="BO627" s="248"/>
      <c r="BP627" s="249"/>
      <c r="BQ627" s="250">
        <v>8</v>
      </c>
      <c r="BR627" s="122"/>
      <c r="BS627" s="122"/>
      <c r="BT627" s="122"/>
      <c r="BU627" s="122"/>
      <c r="BV627" s="122"/>
      <c r="BW627" s="122"/>
      <c r="BX627" s="122"/>
      <c r="BY627" s="123"/>
      <c r="BZ627" s="251">
        <v>302</v>
      </c>
      <c r="CA627" s="252"/>
      <c r="CB627" s="252"/>
      <c r="CC627" s="252"/>
      <c r="CD627" s="252"/>
      <c r="CE627" s="252"/>
      <c r="CF627" s="252"/>
      <c r="CG627" s="252"/>
      <c r="CH627" s="252"/>
      <c r="CI627" s="252"/>
      <c r="CJ627" s="252"/>
      <c r="CK627" s="252"/>
      <c r="CL627" s="252"/>
      <c r="CM627" s="252"/>
      <c r="CN627" s="252"/>
      <c r="CO627" s="252"/>
      <c r="CP627" s="252"/>
      <c r="CQ627" s="252"/>
      <c r="CR627" s="253"/>
      <c r="CS627" s="94"/>
      <c r="CT627" s="95"/>
      <c r="CU627" s="95"/>
      <c r="CV627" s="95"/>
      <c r="CW627" s="95"/>
      <c r="CX627" s="95"/>
      <c r="CY627" s="95"/>
      <c r="CZ627" s="95"/>
      <c r="DA627" s="102"/>
    </row>
    <row r="628" spans="1:105" ht="12.75">
      <c r="A628" s="81" t="e">
        <f>A626+1</f>
        <v>#REF!</v>
      </c>
      <c r="B628" s="94" t="s">
        <v>590</v>
      </c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102"/>
      <c r="AD628" s="94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6" t="s">
        <v>104</v>
      </c>
      <c r="AS628" s="97"/>
      <c r="AT628" s="97"/>
      <c r="AU628" s="97"/>
      <c r="AV628" s="97"/>
      <c r="AW628" s="97"/>
      <c r="AX628" s="97"/>
      <c r="AY628" s="97"/>
      <c r="AZ628" s="97"/>
      <c r="BA628" s="98"/>
      <c r="BB628" s="99"/>
      <c r="BC628" s="100"/>
      <c r="BD628" s="100"/>
      <c r="BE628" s="100"/>
      <c r="BF628" s="100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1"/>
      <c r="BQ628" s="109">
        <v>4</v>
      </c>
      <c r="BR628" s="110"/>
      <c r="BS628" s="110"/>
      <c r="BT628" s="110"/>
      <c r="BU628" s="110"/>
      <c r="BV628" s="110"/>
      <c r="BW628" s="110"/>
      <c r="BX628" s="110"/>
      <c r="BY628" s="111"/>
      <c r="BZ628" s="106">
        <v>346.64</v>
      </c>
      <c r="CA628" s="107"/>
      <c r="CB628" s="107"/>
      <c r="CC628" s="107"/>
      <c r="CD628" s="107"/>
      <c r="CE628" s="107"/>
      <c r="CF628" s="107"/>
      <c r="CG628" s="107"/>
      <c r="CH628" s="107"/>
      <c r="CI628" s="107"/>
      <c r="CJ628" s="107"/>
      <c r="CK628" s="107"/>
      <c r="CL628" s="107"/>
      <c r="CM628" s="107"/>
      <c r="CN628" s="107"/>
      <c r="CO628" s="107"/>
      <c r="CP628" s="107"/>
      <c r="CQ628" s="107"/>
      <c r="CR628" s="108"/>
      <c r="CS628" s="94"/>
      <c r="CT628" s="95"/>
      <c r="CU628" s="95"/>
      <c r="CV628" s="95"/>
      <c r="CW628" s="95"/>
      <c r="CX628" s="95"/>
      <c r="CY628" s="95"/>
      <c r="CZ628" s="95"/>
      <c r="DA628" s="102"/>
    </row>
    <row r="629" spans="1:105" ht="12.75">
      <c r="A629" s="81"/>
      <c r="B629" s="205" t="s">
        <v>591</v>
      </c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7"/>
      <c r="AD629" s="205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5" t="s">
        <v>104</v>
      </c>
      <c r="AS629" s="206"/>
      <c r="AT629" s="206"/>
      <c r="AU629" s="206"/>
      <c r="AV629" s="206"/>
      <c r="AW629" s="206"/>
      <c r="AX629" s="206"/>
      <c r="AY629" s="206"/>
      <c r="AZ629" s="206"/>
      <c r="BA629" s="207"/>
      <c r="BB629" s="247"/>
      <c r="BC629" s="248"/>
      <c r="BD629" s="248"/>
      <c r="BE629" s="248"/>
      <c r="BF629" s="248"/>
      <c r="BG629" s="248"/>
      <c r="BH629" s="248"/>
      <c r="BI629" s="248"/>
      <c r="BJ629" s="248"/>
      <c r="BK629" s="248"/>
      <c r="BL629" s="248"/>
      <c r="BM629" s="248"/>
      <c r="BN629" s="248"/>
      <c r="BO629" s="248"/>
      <c r="BP629" s="249"/>
      <c r="BQ629" s="250">
        <v>4</v>
      </c>
      <c r="BR629" s="122"/>
      <c r="BS629" s="122"/>
      <c r="BT629" s="122"/>
      <c r="BU629" s="122"/>
      <c r="BV629" s="122"/>
      <c r="BW629" s="122"/>
      <c r="BX629" s="122"/>
      <c r="BY629" s="123"/>
      <c r="BZ629" s="251">
        <v>346.64</v>
      </c>
      <c r="CA629" s="252"/>
      <c r="CB629" s="252"/>
      <c r="CC629" s="252"/>
      <c r="CD629" s="252"/>
      <c r="CE629" s="252"/>
      <c r="CF629" s="252"/>
      <c r="CG629" s="252"/>
      <c r="CH629" s="252"/>
      <c r="CI629" s="252"/>
      <c r="CJ629" s="252"/>
      <c r="CK629" s="252"/>
      <c r="CL629" s="252"/>
      <c r="CM629" s="252"/>
      <c r="CN629" s="252"/>
      <c r="CO629" s="252"/>
      <c r="CP629" s="252"/>
      <c r="CQ629" s="252"/>
      <c r="CR629" s="253"/>
      <c r="CS629" s="94"/>
      <c r="CT629" s="95"/>
      <c r="CU629" s="95"/>
      <c r="CV629" s="95"/>
      <c r="CW629" s="95"/>
      <c r="CX629" s="95"/>
      <c r="CY629" s="95"/>
      <c r="CZ629" s="95"/>
      <c r="DA629" s="102"/>
    </row>
    <row r="630" spans="1:105" ht="12.75">
      <c r="A630" s="81" t="e">
        <f>A628+1</f>
        <v>#REF!</v>
      </c>
      <c r="B630" s="94" t="s">
        <v>584</v>
      </c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102"/>
      <c r="AD630" s="94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6" t="s">
        <v>104</v>
      </c>
      <c r="AS630" s="97"/>
      <c r="AT630" s="97"/>
      <c r="AU630" s="97"/>
      <c r="AV630" s="97"/>
      <c r="AW630" s="97"/>
      <c r="AX630" s="97"/>
      <c r="AY630" s="97"/>
      <c r="AZ630" s="97"/>
      <c r="BA630" s="98"/>
      <c r="BB630" s="99"/>
      <c r="BC630" s="100"/>
      <c r="BD630" s="100"/>
      <c r="BE630" s="100"/>
      <c r="BF630" s="100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1"/>
      <c r="BQ630" s="109">
        <v>8</v>
      </c>
      <c r="BR630" s="110"/>
      <c r="BS630" s="110"/>
      <c r="BT630" s="110"/>
      <c r="BU630" s="110"/>
      <c r="BV630" s="110"/>
      <c r="BW630" s="110"/>
      <c r="BX630" s="110"/>
      <c r="BY630" s="111"/>
      <c r="BZ630" s="106">
        <v>586.56</v>
      </c>
      <c r="CA630" s="107"/>
      <c r="CB630" s="107"/>
      <c r="CC630" s="107"/>
      <c r="CD630" s="107"/>
      <c r="CE630" s="107"/>
      <c r="CF630" s="107"/>
      <c r="CG630" s="107"/>
      <c r="CH630" s="107"/>
      <c r="CI630" s="107"/>
      <c r="CJ630" s="107"/>
      <c r="CK630" s="107"/>
      <c r="CL630" s="107"/>
      <c r="CM630" s="107"/>
      <c r="CN630" s="107"/>
      <c r="CO630" s="107"/>
      <c r="CP630" s="107"/>
      <c r="CQ630" s="107"/>
      <c r="CR630" s="108"/>
      <c r="CS630" s="94"/>
      <c r="CT630" s="95"/>
      <c r="CU630" s="95"/>
      <c r="CV630" s="95"/>
      <c r="CW630" s="95"/>
      <c r="CX630" s="95"/>
      <c r="CY630" s="95"/>
      <c r="CZ630" s="95"/>
      <c r="DA630" s="102"/>
    </row>
    <row r="631" spans="1:105" ht="12.75">
      <c r="A631" s="81"/>
      <c r="B631" s="205" t="s">
        <v>592</v>
      </c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7"/>
      <c r="AD631" s="205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5" t="s">
        <v>104</v>
      </c>
      <c r="AS631" s="206"/>
      <c r="AT631" s="206"/>
      <c r="AU631" s="206"/>
      <c r="AV631" s="206"/>
      <c r="AW631" s="206"/>
      <c r="AX631" s="206"/>
      <c r="AY631" s="206"/>
      <c r="AZ631" s="206"/>
      <c r="BA631" s="207"/>
      <c r="BB631" s="247"/>
      <c r="BC631" s="248"/>
      <c r="BD631" s="248"/>
      <c r="BE631" s="248"/>
      <c r="BF631" s="248"/>
      <c r="BG631" s="248"/>
      <c r="BH631" s="248"/>
      <c r="BI631" s="248"/>
      <c r="BJ631" s="248"/>
      <c r="BK631" s="248"/>
      <c r="BL631" s="248"/>
      <c r="BM631" s="248"/>
      <c r="BN631" s="248"/>
      <c r="BO631" s="248"/>
      <c r="BP631" s="249"/>
      <c r="BQ631" s="250">
        <v>8</v>
      </c>
      <c r="BR631" s="122"/>
      <c r="BS631" s="122"/>
      <c r="BT631" s="122"/>
      <c r="BU631" s="122"/>
      <c r="BV631" s="122"/>
      <c r="BW631" s="122"/>
      <c r="BX631" s="122"/>
      <c r="BY631" s="123"/>
      <c r="BZ631" s="251">
        <v>586.56</v>
      </c>
      <c r="CA631" s="252"/>
      <c r="CB631" s="252"/>
      <c r="CC631" s="252"/>
      <c r="CD631" s="252"/>
      <c r="CE631" s="252"/>
      <c r="CF631" s="252"/>
      <c r="CG631" s="252"/>
      <c r="CH631" s="252"/>
      <c r="CI631" s="252"/>
      <c r="CJ631" s="252"/>
      <c r="CK631" s="252"/>
      <c r="CL631" s="252"/>
      <c r="CM631" s="252"/>
      <c r="CN631" s="252"/>
      <c r="CO631" s="252"/>
      <c r="CP631" s="252"/>
      <c r="CQ631" s="252"/>
      <c r="CR631" s="253"/>
      <c r="CS631" s="94"/>
      <c r="CT631" s="95"/>
      <c r="CU631" s="95"/>
      <c r="CV631" s="95"/>
      <c r="CW631" s="95"/>
      <c r="CX631" s="95"/>
      <c r="CY631" s="95"/>
      <c r="CZ631" s="95"/>
      <c r="DA631" s="102"/>
    </row>
    <row r="632" spans="1:105" ht="12.75">
      <c r="A632" s="81" t="e">
        <f>A630+1</f>
        <v>#REF!</v>
      </c>
      <c r="B632" s="94" t="s">
        <v>593</v>
      </c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102"/>
      <c r="AD632" s="94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6" t="s">
        <v>104</v>
      </c>
      <c r="AS632" s="97"/>
      <c r="AT632" s="97"/>
      <c r="AU632" s="97"/>
      <c r="AV632" s="97"/>
      <c r="AW632" s="97"/>
      <c r="AX632" s="97"/>
      <c r="AY632" s="97"/>
      <c r="AZ632" s="97"/>
      <c r="BA632" s="98"/>
      <c r="BB632" s="99"/>
      <c r="BC632" s="100"/>
      <c r="BD632" s="100"/>
      <c r="BE632" s="100"/>
      <c r="BF632" s="100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1"/>
      <c r="BQ632" s="109">
        <v>1</v>
      </c>
      <c r="BR632" s="110"/>
      <c r="BS632" s="110"/>
      <c r="BT632" s="110"/>
      <c r="BU632" s="110"/>
      <c r="BV632" s="110"/>
      <c r="BW632" s="110"/>
      <c r="BX632" s="110"/>
      <c r="BY632" s="111"/>
      <c r="BZ632" s="106">
        <v>19.07</v>
      </c>
      <c r="CA632" s="107"/>
      <c r="CB632" s="107"/>
      <c r="CC632" s="107"/>
      <c r="CD632" s="107"/>
      <c r="CE632" s="107"/>
      <c r="CF632" s="107"/>
      <c r="CG632" s="107"/>
      <c r="CH632" s="107"/>
      <c r="CI632" s="107"/>
      <c r="CJ632" s="107"/>
      <c r="CK632" s="107"/>
      <c r="CL632" s="107"/>
      <c r="CM632" s="107"/>
      <c r="CN632" s="107"/>
      <c r="CO632" s="107"/>
      <c r="CP632" s="107"/>
      <c r="CQ632" s="107"/>
      <c r="CR632" s="108"/>
      <c r="CS632" s="94"/>
      <c r="CT632" s="95"/>
      <c r="CU632" s="95"/>
      <c r="CV632" s="95"/>
      <c r="CW632" s="95"/>
      <c r="CX632" s="95"/>
      <c r="CY632" s="95"/>
      <c r="CZ632" s="95"/>
      <c r="DA632" s="102"/>
    </row>
    <row r="633" spans="1:105" ht="12.75">
      <c r="A633" s="81" t="e">
        <f t="shared" si="14"/>
        <v>#REF!</v>
      </c>
      <c r="B633" s="94" t="s">
        <v>594</v>
      </c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102"/>
      <c r="AD633" s="17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96" t="s">
        <v>104</v>
      </c>
      <c r="AS633" s="97"/>
      <c r="AT633" s="97"/>
      <c r="AU633" s="97"/>
      <c r="AV633" s="97"/>
      <c r="AW633" s="97"/>
      <c r="AX633" s="97"/>
      <c r="AY633" s="97"/>
      <c r="AZ633" s="97"/>
      <c r="BA633" s="98"/>
      <c r="BB633" s="20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2"/>
      <c r="BQ633" s="109">
        <v>1</v>
      </c>
      <c r="BR633" s="110"/>
      <c r="BS633" s="110"/>
      <c r="BT633" s="110"/>
      <c r="BU633" s="110"/>
      <c r="BV633" s="110"/>
      <c r="BW633" s="110"/>
      <c r="BX633" s="110"/>
      <c r="BY633" s="111"/>
      <c r="BZ633" s="106">
        <v>41.77</v>
      </c>
      <c r="CA633" s="107"/>
      <c r="CB633" s="107"/>
      <c r="CC633" s="107"/>
      <c r="CD633" s="107"/>
      <c r="CE633" s="107"/>
      <c r="CF633" s="107"/>
      <c r="CG633" s="107"/>
      <c r="CH633" s="107"/>
      <c r="CI633" s="107"/>
      <c r="CJ633" s="107"/>
      <c r="CK633" s="107"/>
      <c r="CL633" s="107"/>
      <c r="CM633" s="107"/>
      <c r="CN633" s="107"/>
      <c r="CO633" s="107"/>
      <c r="CP633" s="107"/>
      <c r="CQ633" s="107"/>
      <c r="CR633" s="108"/>
      <c r="CS633" s="17"/>
      <c r="CT633" s="18"/>
      <c r="CU633" s="18"/>
      <c r="CV633" s="18"/>
      <c r="CW633" s="18"/>
      <c r="CX633" s="18"/>
      <c r="CY633" s="18"/>
      <c r="CZ633" s="18"/>
      <c r="DA633" s="19"/>
    </row>
    <row r="634" spans="1:105" ht="12.75">
      <c r="A634" s="81" t="e">
        <f t="shared" si="14"/>
        <v>#REF!</v>
      </c>
      <c r="B634" s="94" t="s">
        <v>595</v>
      </c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102"/>
      <c r="AD634" s="94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6" t="s">
        <v>104</v>
      </c>
      <c r="AS634" s="97"/>
      <c r="AT634" s="97"/>
      <c r="AU634" s="97"/>
      <c r="AV634" s="97"/>
      <c r="AW634" s="97"/>
      <c r="AX634" s="97"/>
      <c r="AY634" s="97"/>
      <c r="AZ634" s="97"/>
      <c r="BA634" s="98"/>
      <c r="BB634" s="99"/>
      <c r="BC634" s="100"/>
      <c r="BD634" s="100"/>
      <c r="BE634" s="100"/>
      <c r="BF634" s="100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1"/>
      <c r="BQ634" s="109">
        <v>1</v>
      </c>
      <c r="BR634" s="110"/>
      <c r="BS634" s="110"/>
      <c r="BT634" s="110"/>
      <c r="BU634" s="110"/>
      <c r="BV634" s="110"/>
      <c r="BW634" s="110"/>
      <c r="BX634" s="110"/>
      <c r="BY634" s="111"/>
      <c r="BZ634" s="106">
        <v>35.05</v>
      </c>
      <c r="CA634" s="107"/>
      <c r="CB634" s="107"/>
      <c r="CC634" s="107"/>
      <c r="CD634" s="107"/>
      <c r="CE634" s="107"/>
      <c r="CF634" s="107"/>
      <c r="CG634" s="107"/>
      <c r="CH634" s="107"/>
      <c r="CI634" s="107"/>
      <c r="CJ634" s="107"/>
      <c r="CK634" s="107"/>
      <c r="CL634" s="107"/>
      <c r="CM634" s="107"/>
      <c r="CN634" s="107"/>
      <c r="CO634" s="107"/>
      <c r="CP634" s="107"/>
      <c r="CQ634" s="107"/>
      <c r="CR634" s="108"/>
      <c r="CS634" s="94"/>
      <c r="CT634" s="95"/>
      <c r="CU634" s="95"/>
      <c r="CV634" s="95"/>
      <c r="CW634" s="95"/>
      <c r="CX634" s="95"/>
      <c r="CY634" s="95"/>
      <c r="CZ634" s="95"/>
      <c r="DA634" s="102"/>
    </row>
    <row r="635" spans="1:105" ht="12.75">
      <c r="A635" s="81" t="e">
        <f t="shared" si="14"/>
        <v>#REF!</v>
      </c>
      <c r="B635" s="94" t="s">
        <v>596</v>
      </c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102"/>
      <c r="AD635" s="94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6" t="s">
        <v>104</v>
      </c>
      <c r="AS635" s="97"/>
      <c r="AT635" s="97"/>
      <c r="AU635" s="97"/>
      <c r="AV635" s="97"/>
      <c r="AW635" s="97"/>
      <c r="AX635" s="97"/>
      <c r="AY635" s="97"/>
      <c r="AZ635" s="97"/>
      <c r="BA635" s="98"/>
      <c r="BB635" s="99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1"/>
      <c r="BQ635" s="109">
        <v>1</v>
      </c>
      <c r="BR635" s="110"/>
      <c r="BS635" s="110"/>
      <c r="BT635" s="110"/>
      <c r="BU635" s="110"/>
      <c r="BV635" s="110"/>
      <c r="BW635" s="110"/>
      <c r="BX635" s="110"/>
      <c r="BY635" s="111"/>
      <c r="BZ635" s="106">
        <v>19.4</v>
      </c>
      <c r="CA635" s="107"/>
      <c r="CB635" s="107"/>
      <c r="CC635" s="107"/>
      <c r="CD635" s="107"/>
      <c r="CE635" s="107"/>
      <c r="CF635" s="107"/>
      <c r="CG635" s="107"/>
      <c r="CH635" s="107"/>
      <c r="CI635" s="107"/>
      <c r="CJ635" s="107"/>
      <c r="CK635" s="107"/>
      <c r="CL635" s="107"/>
      <c r="CM635" s="107"/>
      <c r="CN635" s="107"/>
      <c r="CO635" s="107"/>
      <c r="CP635" s="107"/>
      <c r="CQ635" s="107"/>
      <c r="CR635" s="108"/>
      <c r="CS635" s="94"/>
      <c r="CT635" s="95"/>
      <c r="CU635" s="95"/>
      <c r="CV635" s="95"/>
      <c r="CW635" s="95"/>
      <c r="CX635" s="95"/>
      <c r="CY635" s="95"/>
      <c r="CZ635" s="95"/>
      <c r="DA635" s="102"/>
    </row>
    <row r="636" spans="1:105" ht="12.75">
      <c r="A636" s="81" t="e">
        <f t="shared" si="14"/>
        <v>#REF!</v>
      </c>
      <c r="B636" s="94" t="s">
        <v>597</v>
      </c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102"/>
      <c r="AD636" s="94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6" t="s">
        <v>104</v>
      </c>
      <c r="AS636" s="97"/>
      <c r="AT636" s="97"/>
      <c r="AU636" s="97"/>
      <c r="AV636" s="97"/>
      <c r="AW636" s="97"/>
      <c r="AX636" s="97"/>
      <c r="AY636" s="97"/>
      <c r="AZ636" s="97"/>
      <c r="BA636" s="98"/>
      <c r="BB636" s="99"/>
      <c r="BC636" s="100"/>
      <c r="BD636" s="100"/>
      <c r="BE636" s="100"/>
      <c r="BF636" s="100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1"/>
      <c r="BQ636" s="109">
        <v>1</v>
      </c>
      <c r="BR636" s="110"/>
      <c r="BS636" s="110"/>
      <c r="BT636" s="110"/>
      <c r="BU636" s="110"/>
      <c r="BV636" s="110"/>
      <c r="BW636" s="110"/>
      <c r="BX636" s="110"/>
      <c r="BY636" s="111"/>
      <c r="BZ636" s="106">
        <v>19.36</v>
      </c>
      <c r="CA636" s="107"/>
      <c r="CB636" s="107"/>
      <c r="CC636" s="107"/>
      <c r="CD636" s="107"/>
      <c r="CE636" s="107"/>
      <c r="CF636" s="107"/>
      <c r="CG636" s="107"/>
      <c r="CH636" s="107"/>
      <c r="CI636" s="107"/>
      <c r="CJ636" s="107"/>
      <c r="CK636" s="107"/>
      <c r="CL636" s="107"/>
      <c r="CM636" s="107"/>
      <c r="CN636" s="107"/>
      <c r="CO636" s="107"/>
      <c r="CP636" s="107"/>
      <c r="CQ636" s="107"/>
      <c r="CR636" s="108"/>
      <c r="CS636" s="94"/>
      <c r="CT636" s="95"/>
      <c r="CU636" s="95"/>
      <c r="CV636" s="95"/>
      <c r="CW636" s="95"/>
      <c r="CX636" s="95"/>
      <c r="CY636" s="95"/>
      <c r="CZ636" s="95"/>
      <c r="DA636" s="102"/>
    </row>
    <row r="637" spans="1:105" ht="12.75">
      <c r="A637" s="81" t="e">
        <f t="shared" si="14"/>
        <v>#REF!</v>
      </c>
      <c r="B637" s="94" t="s">
        <v>598</v>
      </c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102"/>
      <c r="AD637" s="94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6" t="s">
        <v>104</v>
      </c>
      <c r="AS637" s="97"/>
      <c r="AT637" s="97"/>
      <c r="AU637" s="97"/>
      <c r="AV637" s="97"/>
      <c r="AW637" s="97"/>
      <c r="AX637" s="97"/>
      <c r="AY637" s="97"/>
      <c r="AZ637" s="97"/>
      <c r="BA637" s="98"/>
      <c r="BB637" s="99"/>
      <c r="BC637" s="100"/>
      <c r="BD637" s="100"/>
      <c r="BE637" s="100"/>
      <c r="BF637" s="100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1"/>
      <c r="BQ637" s="109">
        <v>1</v>
      </c>
      <c r="BR637" s="110"/>
      <c r="BS637" s="110"/>
      <c r="BT637" s="110"/>
      <c r="BU637" s="110"/>
      <c r="BV637" s="110"/>
      <c r="BW637" s="110"/>
      <c r="BX637" s="110"/>
      <c r="BY637" s="111"/>
      <c r="BZ637" s="106">
        <v>16.4</v>
      </c>
      <c r="CA637" s="107"/>
      <c r="CB637" s="107"/>
      <c r="CC637" s="107"/>
      <c r="CD637" s="107"/>
      <c r="CE637" s="107"/>
      <c r="CF637" s="107"/>
      <c r="CG637" s="107"/>
      <c r="CH637" s="107"/>
      <c r="CI637" s="107"/>
      <c r="CJ637" s="107"/>
      <c r="CK637" s="107"/>
      <c r="CL637" s="107"/>
      <c r="CM637" s="107"/>
      <c r="CN637" s="107"/>
      <c r="CO637" s="107"/>
      <c r="CP637" s="107"/>
      <c r="CQ637" s="107"/>
      <c r="CR637" s="108"/>
      <c r="CS637" s="94"/>
      <c r="CT637" s="95"/>
      <c r="CU637" s="95"/>
      <c r="CV637" s="95"/>
      <c r="CW637" s="95"/>
      <c r="CX637" s="95"/>
      <c r="CY637" s="95"/>
      <c r="CZ637" s="95"/>
      <c r="DA637" s="102"/>
    </row>
    <row r="638" spans="1:105" ht="12.75">
      <c r="A638" s="81" t="e">
        <f t="shared" si="14"/>
        <v>#REF!</v>
      </c>
      <c r="B638" s="94" t="s">
        <v>599</v>
      </c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102"/>
      <c r="AD638" s="17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96" t="s">
        <v>104</v>
      </c>
      <c r="AS638" s="97"/>
      <c r="AT638" s="97"/>
      <c r="AU638" s="97"/>
      <c r="AV638" s="97"/>
      <c r="AW638" s="97"/>
      <c r="AX638" s="97"/>
      <c r="AY638" s="97"/>
      <c r="AZ638" s="97"/>
      <c r="BA638" s="98"/>
      <c r="BB638" s="20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2"/>
      <c r="BQ638" s="109">
        <v>1</v>
      </c>
      <c r="BR638" s="110"/>
      <c r="BS638" s="110"/>
      <c r="BT638" s="110"/>
      <c r="BU638" s="110"/>
      <c r="BV638" s="110"/>
      <c r="BW638" s="110"/>
      <c r="BX638" s="110"/>
      <c r="BY638" s="111"/>
      <c r="BZ638" s="106">
        <v>17.31</v>
      </c>
      <c r="CA638" s="107"/>
      <c r="CB638" s="107"/>
      <c r="CC638" s="107"/>
      <c r="CD638" s="107"/>
      <c r="CE638" s="107"/>
      <c r="CF638" s="107"/>
      <c r="CG638" s="107"/>
      <c r="CH638" s="107"/>
      <c r="CI638" s="107"/>
      <c r="CJ638" s="107"/>
      <c r="CK638" s="107"/>
      <c r="CL638" s="107"/>
      <c r="CM638" s="107"/>
      <c r="CN638" s="107"/>
      <c r="CO638" s="107"/>
      <c r="CP638" s="107"/>
      <c r="CQ638" s="107"/>
      <c r="CR638" s="108"/>
      <c r="CS638" s="17"/>
      <c r="CT638" s="18"/>
      <c r="CU638" s="18"/>
      <c r="CV638" s="18"/>
      <c r="CW638" s="18"/>
      <c r="CX638" s="18"/>
      <c r="CY638" s="18"/>
      <c r="CZ638" s="18"/>
      <c r="DA638" s="19"/>
    </row>
    <row r="639" spans="1:105" ht="12.75">
      <c r="A639" s="81" t="e">
        <f t="shared" si="14"/>
        <v>#REF!</v>
      </c>
      <c r="B639" s="94" t="s">
        <v>600</v>
      </c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102"/>
      <c r="AD639" s="94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6" t="s">
        <v>104</v>
      </c>
      <c r="AS639" s="97"/>
      <c r="AT639" s="97"/>
      <c r="AU639" s="97"/>
      <c r="AV639" s="97"/>
      <c r="AW639" s="97"/>
      <c r="AX639" s="97"/>
      <c r="AY639" s="97"/>
      <c r="AZ639" s="97"/>
      <c r="BA639" s="98"/>
      <c r="BB639" s="99"/>
      <c r="BC639" s="100"/>
      <c r="BD639" s="100"/>
      <c r="BE639" s="100"/>
      <c r="BF639" s="100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1"/>
      <c r="BQ639" s="109">
        <v>1</v>
      </c>
      <c r="BR639" s="110"/>
      <c r="BS639" s="110"/>
      <c r="BT639" s="110"/>
      <c r="BU639" s="110"/>
      <c r="BV639" s="110"/>
      <c r="BW639" s="110"/>
      <c r="BX639" s="110"/>
      <c r="BY639" s="111"/>
      <c r="BZ639" s="106">
        <v>17.31</v>
      </c>
      <c r="CA639" s="107"/>
      <c r="CB639" s="107"/>
      <c r="CC639" s="107"/>
      <c r="CD639" s="107"/>
      <c r="CE639" s="107"/>
      <c r="CF639" s="107"/>
      <c r="CG639" s="107"/>
      <c r="CH639" s="107"/>
      <c r="CI639" s="107"/>
      <c r="CJ639" s="107"/>
      <c r="CK639" s="107"/>
      <c r="CL639" s="107"/>
      <c r="CM639" s="107"/>
      <c r="CN639" s="107"/>
      <c r="CO639" s="107"/>
      <c r="CP639" s="107"/>
      <c r="CQ639" s="107"/>
      <c r="CR639" s="108"/>
      <c r="CS639" s="94"/>
      <c r="CT639" s="95"/>
      <c r="CU639" s="95"/>
      <c r="CV639" s="95"/>
      <c r="CW639" s="95"/>
      <c r="CX639" s="95"/>
      <c r="CY639" s="95"/>
      <c r="CZ639" s="95"/>
      <c r="DA639" s="102"/>
    </row>
    <row r="640" spans="1:105" ht="12.75">
      <c r="A640" s="81" t="e">
        <f t="shared" si="14"/>
        <v>#REF!</v>
      </c>
      <c r="B640" s="94" t="s">
        <v>601</v>
      </c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102"/>
      <c r="AD640" s="94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6" t="s">
        <v>104</v>
      </c>
      <c r="AS640" s="97"/>
      <c r="AT640" s="97"/>
      <c r="AU640" s="97"/>
      <c r="AV640" s="97"/>
      <c r="AW640" s="97"/>
      <c r="AX640" s="97"/>
      <c r="AY640" s="97"/>
      <c r="AZ640" s="97"/>
      <c r="BA640" s="98"/>
      <c r="BB640" s="99"/>
      <c r="BC640" s="100"/>
      <c r="BD640" s="100"/>
      <c r="BE640" s="100"/>
      <c r="BF640" s="100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1"/>
      <c r="BQ640" s="109">
        <v>1</v>
      </c>
      <c r="BR640" s="110"/>
      <c r="BS640" s="110"/>
      <c r="BT640" s="110"/>
      <c r="BU640" s="110"/>
      <c r="BV640" s="110"/>
      <c r="BW640" s="110"/>
      <c r="BX640" s="110"/>
      <c r="BY640" s="111"/>
      <c r="BZ640" s="106">
        <v>19.91</v>
      </c>
      <c r="CA640" s="107"/>
      <c r="CB640" s="107"/>
      <c r="CC640" s="107"/>
      <c r="CD640" s="107"/>
      <c r="CE640" s="107"/>
      <c r="CF640" s="107"/>
      <c r="CG640" s="107"/>
      <c r="CH640" s="107"/>
      <c r="CI640" s="107"/>
      <c r="CJ640" s="107"/>
      <c r="CK640" s="107"/>
      <c r="CL640" s="107"/>
      <c r="CM640" s="107"/>
      <c r="CN640" s="107"/>
      <c r="CO640" s="107"/>
      <c r="CP640" s="107"/>
      <c r="CQ640" s="107"/>
      <c r="CR640" s="108"/>
      <c r="CS640" s="94"/>
      <c r="CT640" s="95"/>
      <c r="CU640" s="95"/>
      <c r="CV640" s="95"/>
      <c r="CW640" s="95"/>
      <c r="CX640" s="95"/>
      <c r="CY640" s="95"/>
      <c r="CZ640" s="95"/>
      <c r="DA640" s="102"/>
    </row>
    <row r="641" spans="1:105" s="51" customFormat="1" ht="12.75">
      <c r="A641" s="81" t="e">
        <f t="shared" si="14"/>
        <v>#REF!</v>
      </c>
      <c r="B641" s="188" t="s">
        <v>602</v>
      </c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  <c r="AA641" s="189"/>
      <c r="AB641" s="189"/>
      <c r="AC641" s="223"/>
      <c r="AD641" s="188"/>
      <c r="AE641" s="189"/>
      <c r="AF641" s="189"/>
      <c r="AG641" s="189"/>
      <c r="AH641" s="189"/>
      <c r="AI641" s="189"/>
      <c r="AJ641" s="189"/>
      <c r="AK641" s="189"/>
      <c r="AL641" s="189"/>
      <c r="AM641" s="189"/>
      <c r="AN641" s="189"/>
      <c r="AO641" s="189"/>
      <c r="AP641" s="189"/>
      <c r="AQ641" s="189"/>
      <c r="AR641" s="233" t="s">
        <v>104</v>
      </c>
      <c r="AS641" s="234"/>
      <c r="AT641" s="234"/>
      <c r="AU641" s="234"/>
      <c r="AV641" s="234"/>
      <c r="AW641" s="234"/>
      <c r="AX641" s="234"/>
      <c r="AY641" s="234"/>
      <c r="AZ641" s="234"/>
      <c r="BA641" s="235"/>
      <c r="BB641" s="244"/>
      <c r="BC641" s="245"/>
      <c r="BD641" s="245"/>
      <c r="BE641" s="245"/>
      <c r="BF641" s="245"/>
      <c r="BG641" s="245"/>
      <c r="BH641" s="245"/>
      <c r="BI641" s="245"/>
      <c r="BJ641" s="245"/>
      <c r="BK641" s="245"/>
      <c r="BL641" s="245"/>
      <c r="BM641" s="245"/>
      <c r="BN641" s="245"/>
      <c r="BO641" s="245"/>
      <c r="BP641" s="246"/>
      <c r="BQ641" s="190">
        <v>1</v>
      </c>
      <c r="BR641" s="191"/>
      <c r="BS641" s="191"/>
      <c r="BT641" s="191"/>
      <c r="BU641" s="191"/>
      <c r="BV641" s="191"/>
      <c r="BW641" s="191"/>
      <c r="BX641" s="191"/>
      <c r="BY641" s="192"/>
      <c r="BZ641" s="236">
        <v>18.95</v>
      </c>
      <c r="CA641" s="237"/>
      <c r="CB641" s="237"/>
      <c r="CC641" s="237"/>
      <c r="CD641" s="237"/>
      <c r="CE641" s="237"/>
      <c r="CF641" s="237"/>
      <c r="CG641" s="237"/>
      <c r="CH641" s="237"/>
      <c r="CI641" s="237"/>
      <c r="CJ641" s="237"/>
      <c r="CK641" s="237"/>
      <c r="CL641" s="237"/>
      <c r="CM641" s="237"/>
      <c r="CN641" s="237"/>
      <c r="CO641" s="237"/>
      <c r="CP641" s="237"/>
      <c r="CQ641" s="237"/>
      <c r="CR641" s="238"/>
      <c r="CS641" s="188" t="s">
        <v>604</v>
      </c>
      <c r="CT641" s="189"/>
      <c r="CU641" s="189"/>
      <c r="CV641" s="189"/>
      <c r="CW641" s="189"/>
      <c r="CX641" s="189"/>
      <c r="CY641" s="189"/>
      <c r="CZ641" s="189"/>
      <c r="DA641" s="223"/>
    </row>
    <row r="642" spans="1:105" ht="12.75">
      <c r="A642" s="81"/>
      <c r="B642" s="200" t="s">
        <v>603</v>
      </c>
      <c r="C642" s="201"/>
      <c r="D642" s="201"/>
      <c r="E642" s="201"/>
      <c r="F642" s="201"/>
      <c r="G642" s="201"/>
      <c r="H642" s="201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2"/>
      <c r="AD642" s="203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5" t="s">
        <v>104</v>
      </c>
      <c r="AS642" s="206"/>
      <c r="AT642" s="206"/>
      <c r="AU642" s="206"/>
      <c r="AV642" s="206"/>
      <c r="AW642" s="206"/>
      <c r="AX642" s="206"/>
      <c r="AY642" s="206"/>
      <c r="AZ642" s="206"/>
      <c r="BA642" s="207"/>
      <c r="BB642" s="208"/>
      <c r="BC642" s="209"/>
      <c r="BD642" s="209"/>
      <c r="BE642" s="209"/>
      <c r="BF642" s="209"/>
      <c r="BG642" s="209"/>
      <c r="BH642" s="209"/>
      <c r="BI642" s="209"/>
      <c r="BJ642" s="209"/>
      <c r="BK642" s="209"/>
      <c r="BL642" s="209"/>
      <c r="BM642" s="209"/>
      <c r="BN642" s="209"/>
      <c r="BO642" s="209"/>
      <c r="BP642" s="210"/>
      <c r="BQ642" s="211">
        <f>SUM(BQ632:BQ641)</f>
        <v>10</v>
      </c>
      <c r="BR642" s="110"/>
      <c r="BS642" s="110"/>
      <c r="BT642" s="110"/>
      <c r="BU642" s="110"/>
      <c r="BV642" s="110"/>
      <c r="BW642" s="110"/>
      <c r="BX642" s="110"/>
      <c r="BY642" s="111"/>
      <c r="BZ642" s="197">
        <f>SUM(BZ632:BZ641)</f>
        <v>224.52999999999997</v>
      </c>
      <c r="CA642" s="198"/>
      <c r="CB642" s="198"/>
      <c r="CC642" s="198"/>
      <c r="CD642" s="198"/>
      <c r="CE642" s="198"/>
      <c r="CF642" s="198"/>
      <c r="CG642" s="198"/>
      <c r="CH642" s="198"/>
      <c r="CI642" s="198"/>
      <c r="CJ642" s="198"/>
      <c r="CK642" s="198"/>
      <c r="CL642" s="198"/>
      <c r="CM642" s="198"/>
      <c r="CN642" s="198"/>
      <c r="CO642" s="198"/>
      <c r="CP642" s="198"/>
      <c r="CQ642" s="198"/>
      <c r="CR642" s="199"/>
      <c r="CS642" s="94"/>
      <c r="CT642" s="95"/>
      <c r="CU642" s="95"/>
      <c r="CV642" s="95"/>
      <c r="CW642" s="95"/>
      <c r="CX642" s="95"/>
      <c r="CY642" s="95"/>
      <c r="CZ642" s="95"/>
      <c r="DA642" s="102"/>
    </row>
    <row r="643" spans="1:105" ht="12.75">
      <c r="A643" s="81" t="e">
        <f>A641+1</f>
        <v>#REF!</v>
      </c>
      <c r="B643" s="94" t="s">
        <v>605</v>
      </c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102"/>
      <c r="AD643" s="94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6" t="s">
        <v>104</v>
      </c>
      <c r="AS643" s="97"/>
      <c r="AT643" s="97"/>
      <c r="AU643" s="97"/>
      <c r="AV643" s="97"/>
      <c r="AW643" s="97"/>
      <c r="AX643" s="97"/>
      <c r="AY643" s="97"/>
      <c r="AZ643" s="97"/>
      <c r="BA643" s="98"/>
      <c r="BB643" s="99"/>
      <c r="BC643" s="100"/>
      <c r="BD643" s="100"/>
      <c r="BE643" s="100"/>
      <c r="BF643" s="100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1"/>
      <c r="BQ643" s="109">
        <v>1</v>
      </c>
      <c r="BR643" s="110"/>
      <c r="BS643" s="110"/>
      <c r="BT643" s="110"/>
      <c r="BU643" s="110"/>
      <c r="BV643" s="110"/>
      <c r="BW643" s="110"/>
      <c r="BX643" s="110"/>
      <c r="BY643" s="111"/>
      <c r="BZ643" s="106">
        <v>40.85</v>
      </c>
      <c r="CA643" s="107"/>
      <c r="CB643" s="107"/>
      <c r="CC643" s="107"/>
      <c r="CD643" s="107"/>
      <c r="CE643" s="107"/>
      <c r="CF643" s="107"/>
      <c r="CG643" s="107"/>
      <c r="CH643" s="107"/>
      <c r="CI643" s="107"/>
      <c r="CJ643" s="107"/>
      <c r="CK643" s="107"/>
      <c r="CL643" s="107"/>
      <c r="CM643" s="107"/>
      <c r="CN643" s="107"/>
      <c r="CO643" s="107"/>
      <c r="CP643" s="107"/>
      <c r="CQ643" s="107"/>
      <c r="CR643" s="108"/>
      <c r="CS643" s="94"/>
      <c r="CT643" s="95"/>
      <c r="CU643" s="95"/>
      <c r="CV643" s="95"/>
      <c r="CW643" s="95"/>
      <c r="CX643" s="95"/>
      <c r="CY643" s="95"/>
      <c r="CZ643" s="95"/>
      <c r="DA643" s="102"/>
    </row>
    <row r="644" spans="1:105" ht="12.75">
      <c r="A644" s="81" t="e">
        <f t="shared" si="14"/>
        <v>#REF!</v>
      </c>
      <c r="B644" s="94" t="s">
        <v>606</v>
      </c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102"/>
      <c r="AD644" s="94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6" t="s">
        <v>104</v>
      </c>
      <c r="AS644" s="97"/>
      <c r="AT644" s="97"/>
      <c r="AU644" s="97"/>
      <c r="AV644" s="97"/>
      <c r="AW644" s="97"/>
      <c r="AX644" s="97"/>
      <c r="AY644" s="97"/>
      <c r="AZ644" s="97"/>
      <c r="BA644" s="98"/>
      <c r="BB644" s="99"/>
      <c r="BC644" s="100"/>
      <c r="BD644" s="100"/>
      <c r="BE644" s="100"/>
      <c r="BF644" s="100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1"/>
      <c r="BQ644" s="109">
        <v>1</v>
      </c>
      <c r="BR644" s="110"/>
      <c r="BS644" s="110"/>
      <c r="BT644" s="110"/>
      <c r="BU644" s="110"/>
      <c r="BV644" s="110"/>
      <c r="BW644" s="110"/>
      <c r="BX644" s="110"/>
      <c r="BY644" s="111"/>
      <c r="BZ644" s="106">
        <v>47</v>
      </c>
      <c r="CA644" s="107"/>
      <c r="CB644" s="107"/>
      <c r="CC644" s="107"/>
      <c r="CD644" s="107"/>
      <c r="CE644" s="107"/>
      <c r="CF644" s="107"/>
      <c r="CG644" s="107"/>
      <c r="CH644" s="107"/>
      <c r="CI644" s="107"/>
      <c r="CJ644" s="107"/>
      <c r="CK644" s="107"/>
      <c r="CL644" s="107"/>
      <c r="CM644" s="107"/>
      <c r="CN644" s="107"/>
      <c r="CO644" s="107"/>
      <c r="CP644" s="107"/>
      <c r="CQ644" s="107"/>
      <c r="CR644" s="108"/>
      <c r="CS644" s="94"/>
      <c r="CT644" s="95"/>
      <c r="CU644" s="95"/>
      <c r="CV644" s="95"/>
      <c r="CW644" s="95"/>
      <c r="CX644" s="95"/>
      <c r="CY644" s="95"/>
      <c r="CZ644" s="95"/>
      <c r="DA644" s="102"/>
    </row>
    <row r="645" spans="1:105" ht="12.75">
      <c r="A645" s="81" t="e">
        <f t="shared" si="14"/>
        <v>#REF!</v>
      </c>
      <c r="B645" s="94" t="s">
        <v>607</v>
      </c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102"/>
      <c r="AD645" s="94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6" t="s">
        <v>104</v>
      </c>
      <c r="AS645" s="97"/>
      <c r="AT645" s="97"/>
      <c r="AU645" s="97"/>
      <c r="AV645" s="97"/>
      <c r="AW645" s="97"/>
      <c r="AX645" s="97"/>
      <c r="AY645" s="97"/>
      <c r="AZ645" s="97"/>
      <c r="BA645" s="98"/>
      <c r="BB645" s="99"/>
      <c r="BC645" s="100"/>
      <c r="BD645" s="100"/>
      <c r="BE645" s="100"/>
      <c r="BF645" s="100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1"/>
      <c r="BQ645" s="109">
        <v>1</v>
      </c>
      <c r="BR645" s="110"/>
      <c r="BS645" s="110"/>
      <c r="BT645" s="110"/>
      <c r="BU645" s="110"/>
      <c r="BV645" s="110"/>
      <c r="BW645" s="110"/>
      <c r="BX645" s="110"/>
      <c r="BY645" s="111"/>
      <c r="BZ645" s="106">
        <v>37.5</v>
      </c>
      <c r="CA645" s="107"/>
      <c r="CB645" s="107"/>
      <c r="CC645" s="107"/>
      <c r="CD645" s="107"/>
      <c r="CE645" s="107"/>
      <c r="CF645" s="107"/>
      <c r="CG645" s="107"/>
      <c r="CH645" s="107"/>
      <c r="CI645" s="107"/>
      <c r="CJ645" s="107"/>
      <c r="CK645" s="107"/>
      <c r="CL645" s="107"/>
      <c r="CM645" s="107"/>
      <c r="CN645" s="107"/>
      <c r="CO645" s="107"/>
      <c r="CP645" s="107"/>
      <c r="CQ645" s="107"/>
      <c r="CR645" s="108"/>
      <c r="CS645" s="94"/>
      <c r="CT645" s="95"/>
      <c r="CU645" s="95"/>
      <c r="CV645" s="95"/>
      <c r="CW645" s="95"/>
      <c r="CX645" s="95"/>
      <c r="CY645" s="95"/>
      <c r="CZ645" s="95"/>
      <c r="DA645" s="102"/>
    </row>
    <row r="646" spans="1:105" ht="12.75">
      <c r="A646" s="81" t="e">
        <f t="shared" si="14"/>
        <v>#REF!</v>
      </c>
      <c r="B646" s="94" t="s">
        <v>608</v>
      </c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102"/>
      <c r="AD646" s="94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6" t="s">
        <v>104</v>
      </c>
      <c r="AS646" s="97"/>
      <c r="AT646" s="97"/>
      <c r="AU646" s="97"/>
      <c r="AV646" s="97"/>
      <c r="AW646" s="97"/>
      <c r="AX646" s="97"/>
      <c r="AY646" s="97"/>
      <c r="AZ646" s="97"/>
      <c r="BA646" s="98"/>
      <c r="BB646" s="99"/>
      <c r="BC646" s="100"/>
      <c r="BD646" s="100"/>
      <c r="BE646" s="100"/>
      <c r="BF646" s="100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1"/>
      <c r="BQ646" s="109">
        <v>1</v>
      </c>
      <c r="BR646" s="110"/>
      <c r="BS646" s="110"/>
      <c r="BT646" s="110"/>
      <c r="BU646" s="110"/>
      <c r="BV646" s="110"/>
      <c r="BW646" s="110"/>
      <c r="BX646" s="110"/>
      <c r="BY646" s="111"/>
      <c r="BZ646" s="106">
        <v>27</v>
      </c>
      <c r="CA646" s="107"/>
      <c r="CB646" s="107"/>
      <c r="CC646" s="107"/>
      <c r="CD646" s="107"/>
      <c r="CE646" s="107"/>
      <c r="CF646" s="107"/>
      <c r="CG646" s="107"/>
      <c r="CH646" s="107"/>
      <c r="CI646" s="107"/>
      <c r="CJ646" s="107"/>
      <c r="CK646" s="107"/>
      <c r="CL646" s="107"/>
      <c r="CM646" s="107"/>
      <c r="CN646" s="107"/>
      <c r="CO646" s="107"/>
      <c r="CP646" s="107"/>
      <c r="CQ646" s="107"/>
      <c r="CR646" s="108"/>
      <c r="CS646" s="94"/>
      <c r="CT646" s="95"/>
      <c r="CU646" s="95"/>
      <c r="CV646" s="95"/>
      <c r="CW646" s="95"/>
      <c r="CX646" s="95"/>
      <c r="CY646" s="95"/>
      <c r="CZ646" s="95"/>
      <c r="DA646" s="102"/>
    </row>
    <row r="647" spans="1:105" ht="12.75">
      <c r="A647" s="81" t="e">
        <f t="shared" si="14"/>
        <v>#REF!</v>
      </c>
      <c r="B647" s="94" t="s">
        <v>609</v>
      </c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102"/>
      <c r="AD647" s="17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96" t="s">
        <v>104</v>
      </c>
      <c r="AS647" s="97"/>
      <c r="AT647" s="97"/>
      <c r="AU647" s="97"/>
      <c r="AV647" s="97"/>
      <c r="AW647" s="97"/>
      <c r="AX647" s="97"/>
      <c r="AY647" s="97"/>
      <c r="AZ647" s="97"/>
      <c r="BA647" s="98"/>
      <c r="BB647" s="20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2"/>
      <c r="BQ647" s="109">
        <v>1</v>
      </c>
      <c r="BR647" s="110"/>
      <c r="BS647" s="110"/>
      <c r="BT647" s="110"/>
      <c r="BU647" s="110"/>
      <c r="BV647" s="110"/>
      <c r="BW647" s="110"/>
      <c r="BX647" s="110"/>
      <c r="BY647" s="111"/>
      <c r="BZ647" s="106">
        <v>11</v>
      </c>
      <c r="CA647" s="107"/>
      <c r="CB647" s="107"/>
      <c r="CC647" s="107"/>
      <c r="CD647" s="107"/>
      <c r="CE647" s="107"/>
      <c r="CF647" s="107"/>
      <c r="CG647" s="107"/>
      <c r="CH647" s="107"/>
      <c r="CI647" s="107"/>
      <c r="CJ647" s="107"/>
      <c r="CK647" s="107"/>
      <c r="CL647" s="107"/>
      <c r="CM647" s="107"/>
      <c r="CN647" s="107"/>
      <c r="CO647" s="107"/>
      <c r="CP647" s="107"/>
      <c r="CQ647" s="107"/>
      <c r="CR647" s="108"/>
      <c r="CS647" s="17"/>
      <c r="CT647" s="18"/>
      <c r="CU647" s="18"/>
      <c r="CV647" s="18"/>
      <c r="CW647" s="18"/>
      <c r="CX647" s="18"/>
      <c r="CY647" s="18"/>
      <c r="CZ647" s="18"/>
      <c r="DA647" s="19"/>
    </row>
    <row r="648" spans="1:112" s="51" customFormat="1" ht="12.75">
      <c r="A648" s="81" t="e">
        <f t="shared" si="14"/>
        <v>#REF!</v>
      </c>
      <c r="B648" s="188" t="s">
        <v>610</v>
      </c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  <c r="AA648" s="189"/>
      <c r="AB648" s="189"/>
      <c r="AC648" s="223"/>
      <c r="AD648" s="188"/>
      <c r="AE648" s="189"/>
      <c r="AF648" s="189"/>
      <c r="AG648" s="189"/>
      <c r="AH648" s="189"/>
      <c r="AI648" s="189"/>
      <c r="AJ648" s="189"/>
      <c r="AK648" s="189"/>
      <c r="AL648" s="189"/>
      <c r="AM648" s="189"/>
      <c r="AN648" s="189"/>
      <c r="AO648" s="189"/>
      <c r="AP648" s="189"/>
      <c r="AQ648" s="189"/>
      <c r="AR648" s="233" t="s">
        <v>104</v>
      </c>
      <c r="AS648" s="234"/>
      <c r="AT648" s="234"/>
      <c r="AU648" s="234"/>
      <c r="AV648" s="234"/>
      <c r="AW648" s="234"/>
      <c r="AX648" s="234"/>
      <c r="AY648" s="234"/>
      <c r="AZ648" s="234"/>
      <c r="BA648" s="235"/>
      <c r="BB648" s="244"/>
      <c r="BC648" s="245"/>
      <c r="BD648" s="245"/>
      <c r="BE648" s="245"/>
      <c r="BF648" s="245"/>
      <c r="BG648" s="245"/>
      <c r="BH648" s="245"/>
      <c r="BI648" s="245"/>
      <c r="BJ648" s="245"/>
      <c r="BK648" s="245"/>
      <c r="BL648" s="245"/>
      <c r="BM648" s="245"/>
      <c r="BN648" s="245"/>
      <c r="BO648" s="245"/>
      <c r="BP648" s="246"/>
      <c r="BQ648" s="190">
        <v>1</v>
      </c>
      <c r="BR648" s="191"/>
      <c r="BS648" s="191"/>
      <c r="BT648" s="191"/>
      <c r="BU648" s="191"/>
      <c r="BV648" s="191"/>
      <c r="BW648" s="191"/>
      <c r="BX648" s="191"/>
      <c r="BY648" s="192"/>
      <c r="BZ648" s="236">
        <v>18</v>
      </c>
      <c r="CA648" s="237"/>
      <c r="CB648" s="237"/>
      <c r="CC648" s="237"/>
      <c r="CD648" s="237"/>
      <c r="CE648" s="237"/>
      <c r="CF648" s="237"/>
      <c r="CG648" s="237"/>
      <c r="CH648" s="237"/>
      <c r="CI648" s="237"/>
      <c r="CJ648" s="237"/>
      <c r="CK648" s="237"/>
      <c r="CL648" s="237"/>
      <c r="CM648" s="237"/>
      <c r="CN648" s="237"/>
      <c r="CO648" s="237"/>
      <c r="CP648" s="237"/>
      <c r="CQ648" s="237"/>
      <c r="CR648" s="238"/>
      <c r="CS648" s="188" t="s">
        <v>611</v>
      </c>
      <c r="CT648" s="189"/>
      <c r="CU648" s="189"/>
      <c r="CV648" s="189"/>
      <c r="CW648" s="189"/>
      <c r="CX648" s="189"/>
      <c r="CY648" s="189"/>
      <c r="CZ648" s="189"/>
      <c r="DA648" s="223"/>
      <c r="DH648" s="82">
        <f>BZ641+BZ648</f>
        <v>36.95</v>
      </c>
    </row>
    <row r="649" spans="1:105" ht="12.75">
      <c r="A649" s="81"/>
      <c r="B649" s="200" t="s">
        <v>612</v>
      </c>
      <c r="C649" s="201"/>
      <c r="D649" s="201"/>
      <c r="E649" s="201"/>
      <c r="F649" s="201"/>
      <c r="G649" s="201"/>
      <c r="H649" s="201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1"/>
      <c r="X649" s="201"/>
      <c r="Y649" s="201"/>
      <c r="Z649" s="201"/>
      <c r="AA649" s="201"/>
      <c r="AB649" s="201"/>
      <c r="AC649" s="202"/>
      <c r="AD649" s="203"/>
      <c r="AE649" s="204"/>
      <c r="AF649" s="204"/>
      <c r="AG649" s="204"/>
      <c r="AH649" s="204"/>
      <c r="AI649" s="204"/>
      <c r="AJ649" s="204"/>
      <c r="AK649" s="204"/>
      <c r="AL649" s="204"/>
      <c r="AM649" s="204"/>
      <c r="AN649" s="204"/>
      <c r="AO649" s="204"/>
      <c r="AP649" s="204"/>
      <c r="AQ649" s="204"/>
      <c r="AR649" s="205" t="s">
        <v>104</v>
      </c>
      <c r="AS649" s="206"/>
      <c r="AT649" s="206"/>
      <c r="AU649" s="206"/>
      <c r="AV649" s="206"/>
      <c r="AW649" s="206"/>
      <c r="AX649" s="206"/>
      <c r="AY649" s="206"/>
      <c r="AZ649" s="206"/>
      <c r="BA649" s="207"/>
      <c r="BB649" s="208"/>
      <c r="BC649" s="209"/>
      <c r="BD649" s="209"/>
      <c r="BE649" s="209"/>
      <c r="BF649" s="209"/>
      <c r="BG649" s="209"/>
      <c r="BH649" s="209"/>
      <c r="BI649" s="209"/>
      <c r="BJ649" s="209"/>
      <c r="BK649" s="209"/>
      <c r="BL649" s="209"/>
      <c r="BM649" s="209"/>
      <c r="BN649" s="209"/>
      <c r="BO649" s="209"/>
      <c r="BP649" s="210"/>
      <c r="BQ649" s="211">
        <f>SUM(BQ643:BQ648)</f>
        <v>6</v>
      </c>
      <c r="BR649" s="110"/>
      <c r="BS649" s="110"/>
      <c r="BT649" s="110"/>
      <c r="BU649" s="110"/>
      <c r="BV649" s="110"/>
      <c r="BW649" s="110"/>
      <c r="BX649" s="110"/>
      <c r="BY649" s="111"/>
      <c r="BZ649" s="197">
        <f>SUM(BZ643:BZ648)</f>
        <v>181.35</v>
      </c>
      <c r="CA649" s="198"/>
      <c r="CB649" s="198"/>
      <c r="CC649" s="198"/>
      <c r="CD649" s="198"/>
      <c r="CE649" s="198"/>
      <c r="CF649" s="198"/>
      <c r="CG649" s="198"/>
      <c r="CH649" s="198"/>
      <c r="CI649" s="198"/>
      <c r="CJ649" s="198"/>
      <c r="CK649" s="198"/>
      <c r="CL649" s="198"/>
      <c r="CM649" s="198"/>
      <c r="CN649" s="198"/>
      <c r="CO649" s="198"/>
      <c r="CP649" s="198"/>
      <c r="CQ649" s="198"/>
      <c r="CR649" s="199"/>
      <c r="CS649" s="94"/>
      <c r="CT649" s="95"/>
      <c r="CU649" s="95"/>
      <c r="CV649" s="95"/>
      <c r="CW649" s="95"/>
      <c r="CX649" s="95"/>
      <c r="CY649" s="95"/>
      <c r="CZ649" s="95"/>
      <c r="DA649" s="102"/>
    </row>
    <row r="650" spans="1:105" ht="12.75">
      <c r="A650" s="81" t="e">
        <f>A648+1</f>
        <v>#REF!</v>
      </c>
      <c r="B650" s="94" t="s">
        <v>613</v>
      </c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102"/>
      <c r="AD650" s="94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6" t="s">
        <v>104</v>
      </c>
      <c r="AS650" s="97"/>
      <c r="AT650" s="97"/>
      <c r="AU650" s="97"/>
      <c r="AV650" s="97"/>
      <c r="AW650" s="97"/>
      <c r="AX650" s="97"/>
      <c r="AY650" s="97"/>
      <c r="AZ650" s="97"/>
      <c r="BA650" s="98"/>
      <c r="BB650" s="99"/>
      <c r="BC650" s="100"/>
      <c r="BD650" s="100"/>
      <c r="BE650" s="100"/>
      <c r="BF650" s="100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1"/>
      <c r="BQ650" s="109">
        <v>1</v>
      </c>
      <c r="BR650" s="110"/>
      <c r="BS650" s="110"/>
      <c r="BT650" s="110"/>
      <c r="BU650" s="110"/>
      <c r="BV650" s="110"/>
      <c r="BW650" s="110"/>
      <c r="BX650" s="110"/>
      <c r="BY650" s="111"/>
      <c r="BZ650" s="106">
        <v>33.77</v>
      </c>
      <c r="CA650" s="107"/>
      <c r="CB650" s="107"/>
      <c r="CC650" s="107"/>
      <c r="CD650" s="107"/>
      <c r="CE650" s="107"/>
      <c r="CF650" s="107"/>
      <c r="CG650" s="107"/>
      <c r="CH650" s="107"/>
      <c r="CI650" s="107"/>
      <c r="CJ650" s="107"/>
      <c r="CK650" s="107"/>
      <c r="CL650" s="107"/>
      <c r="CM650" s="107"/>
      <c r="CN650" s="107"/>
      <c r="CO650" s="107"/>
      <c r="CP650" s="107"/>
      <c r="CQ650" s="107"/>
      <c r="CR650" s="108"/>
      <c r="CS650" s="94"/>
      <c r="CT650" s="95"/>
      <c r="CU650" s="95"/>
      <c r="CV650" s="95"/>
      <c r="CW650" s="95"/>
      <c r="CX650" s="95"/>
      <c r="CY650" s="95"/>
      <c r="CZ650" s="95"/>
      <c r="DA650" s="102"/>
    </row>
    <row r="651" spans="1:105" ht="12.75">
      <c r="A651" s="81" t="e">
        <f>#REF!+1</f>
        <v>#REF!</v>
      </c>
      <c r="B651" s="94" t="s">
        <v>614</v>
      </c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102"/>
      <c r="AD651" s="94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6" t="s">
        <v>104</v>
      </c>
      <c r="AS651" s="97"/>
      <c r="AT651" s="97"/>
      <c r="AU651" s="97"/>
      <c r="AV651" s="97"/>
      <c r="AW651" s="97"/>
      <c r="AX651" s="97"/>
      <c r="AY651" s="97"/>
      <c r="AZ651" s="97"/>
      <c r="BA651" s="98"/>
      <c r="BB651" s="99"/>
      <c r="BC651" s="100"/>
      <c r="BD651" s="100"/>
      <c r="BE651" s="100"/>
      <c r="BF651" s="100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1"/>
      <c r="BQ651" s="109">
        <v>1</v>
      </c>
      <c r="BR651" s="110"/>
      <c r="BS651" s="110"/>
      <c r="BT651" s="110"/>
      <c r="BU651" s="110"/>
      <c r="BV651" s="110"/>
      <c r="BW651" s="110"/>
      <c r="BX651" s="110"/>
      <c r="BY651" s="111"/>
      <c r="BZ651" s="106">
        <v>33.77</v>
      </c>
      <c r="CA651" s="107"/>
      <c r="CB651" s="107"/>
      <c r="CC651" s="107"/>
      <c r="CD651" s="107"/>
      <c r="CE651" s="107"/>
      <c r="CF651" s="107"/>
      <c r="CG651" s="107"/>
      <c r="CH651" s="107"/>
      <c r="CI651" s="107"/>
      <c r="CJ651" s="107"/>
      <c r="CK651" s="107"/>
      <c r="CL651" s="107"/>
      <c r="CM651" s="107"/>
      <c r="CN651" s="107"/>
      <c r="CO651" s="107"/>
      <c r="CP651" s="107"/>
      <c r="CQ651" s="107"/>
      <c r="CR651" s="108"/>
      <c r="CS651" s="94"/>
      <c r="CT651" s="95"/>
      <c r="CU651" s="95"/>
      <c r="CV651" s="95"/>
      <c r="CW651" s="95"/>
      <c r="CX651" s="95"/>
      <c r="CY651" s="95"/>
      <c r="CZ651" s="95"/>
      <c r="DA651" s="102"/>
    </row>
    <row r="652" spans="1:105" ht="12.75">
      <c r="A652" s="81" t="e">
        <f aca="true" t="shared" si="15" ref="A652:A682">A651+1</f>
        <v>#REF!</v>
      </c>
      <c r="B652" s="94" t="s">
        <v>615</v>
      </c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102"/>
      <c r="AD652" s="94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6" t="s">
        <v>104</v>
      </c>
      <c r="AS652" s="97"/>
      <c r="AT652" s="97"/>
      <c r="AU652" s="97"/>
      <c r="AV652" s="97"/>
      <c r="AW652" s="97"/>
      <c r="AX652" s="97"/>
      <c r="AY652" s="97"/>
      <c r="AZ652" s="97"/>
      <c r="BA652" s="98"/>
      <c r="BB652" s="99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1"/>
      <c r="BQ652" s="109">
        <v>1</v>
      </c>
      <c r="BR652" s="110"/>
      <c r="BS652" s="110"/>
      <c r="BT652" s="110"/>
      <c r="BU652" s="110"/>
      <c r="BV652" s="110"/>
      <c r="BW652" s="110"/>
      <c r="BX652" s="110"/>
      <c r="BY652" s="111"/>
      <c r="BZ652" s="106">
        <v>22.53</v>
      </c>
      <c r="CA652" s="107"/>
      <c r="CB652" s="107"/>
      <c r="CC652" s="107"/>
      <c r="CD652" s="107"/>
      <c r="CE652" s="107"/>
      <c r="CF652" s="107"/>
      <c r="CG652" s="107"/>
      <c r="CH652" s="107"/>
      <c r="CI652" s="107"/>
      <c r="CJ652" s="107"/>
      <c r="CK652" s="107"/>
      <c r="CL652" s="107"/>
      <c r="CM652" s="107"/>
      <c r="CN652" s="107"/>
      <c r="CO652" s="107"/>
      <c r="CP652" s="107"/>
      <c r="CQ652" s="107"/>
      <c r="CR652" s="108"/>
      <c r="CS652" s="94"/>
      <c r="CT652" s="95"/>
      <c r="CU652" s="95"/>
      <c r="CV652" s="95"/>
      <c r="CW652" s="95"/>
      <c r="CX652" s="95"/>
      <c r="CY652" s="95"/>
      <c r="CZ652" s="95"/>
      <c r="DA652" s="102"/>
    </row>
    <row r="653" spans="1:105" ht="11.25">
      <c r="A653" s="81" t="e">
        <f>#REF!+1</f>
        <v>#REF!</v>
      </c>
      <c r="B653" s="42" t="s">
        <v>616</v>
      </c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4"/>
      <c r="AD653" s="153"/>
      <c r="AE653" s="154"/>
      <c r="AF653" s="154"/>
      <c r="AG653" s="154"/>
      <c r="AH653" s="154"/>
      <c r="AI653" s="154"/>
      <c r="AJ653" s="154"/>
      <c r="AK653" s="154"/>
      <c r="AL653" s="154"/>
      <c r="AM653" s="154"/>
      <c r="AN653" s="154"/>
      <c r="AO653" s="154"/>
      <c r="AP653" s="154"/>
      <c r="AQ653" s="154"/>
      <c r="AR653" s="155" t="s">
        <v>104</v>
      </c>
      <c r="AS653" s="156"/>
      <c r="AT653" s="156"/>
      <c r="AU653" s="156"/>
      <c r="AV653" s="156"/>
      <c r="AW653" s="156"/>
      <c r="AX653" s="156"/>
      <c r="AY653" s="156"/>
      <c r="AZ653" s="156"/>
      <c r="BA653" s="157"/>
      <c r="BB653" s="153"/>
      <c r="BC653" s="154"/>
      <c r="BD653" s="154"/>
      <c r="BE653" s="154"/>
      <c r="BF653" s="154"/>
      <c r="BG653" s="154"/>
      <c r="BH653" s="154"/>
      <c r="BI653" s="154"/>
      <c r="BJ653" s="154"/>
      <c r="BK653" s="154"/>
      <c r="BL653" s="154"/>
      <c r="BM653" s="154"/>
      <c r="BN653" s="154"/>
      <c r="BO653" s="154"/>
      <c r="BP653" s="158"/>
      <c r="BQ653" s="159">
        <v>1</v>
      </c>
      <c r="BR653" s="160"/>
      <c r="BS653" s="160"/>
      <c r="BT653" s="160"/>
      <c r="BU653" s="160"/>
      <c r="BV653" s="160"/>
      <c r="BW653" s="160"/>
      <c r="BX653" s="160"/>
      <c r="BY653" s="161"/>
      <c r="BZ653" s="162">
        <v>33.77</v>
      </c>
      <c r="CA653" s="163"/>
      <c r="CB653" s="163"/>
      <c r="CC653" s="163"/>
      <c r="CD653" s="163"/>
      <c r="CE653" s="163"/>
      <c r="CF653" s="163"/>
      <c r="CG653" s="163"/>
      <c r="CH653" s="163"/>
      <c r="CI653" s="163"/>
      <c r="CJ653" s="163"/>
      <c r="CK653" s="163"/>
      <c r="CL653" s="163"/>
      <c r="CM653" s="163"/>
      <c r="CN653" s="163"/>
      <c r="CO653" s="163"/>
      <c r="CP653" s="163"/>
      <c r="CQ653" s="163"/>
      <c r="CR653" s="164"/>
      <c r="CS653" s="50"/>
      <c r="CT653" s="165"/>
      <c r="CU653" s="165"/>
      <c r="CV653" s="165"/>
      <c r="CW653" s="165"/>
      <c r="CX653" s="165"/>
      <c r="CY653" s="165"/>
      <c r="CZ653" s="165"/>
      <c r="DA653" s="166"/>
    </row>
    <row r="654" spans="1:105" s="43" customFormat="1" ht="11.25">
      <c r="A654" s="81" t="e">
        <f t="shared" si="15"/>
        <v>#REF!</v>
      </c>
      <c r="B654" s="42" t="s">
        <v>617</v>
      </c>
      <c r="AC654" s="44"/>
      <c r="AD654" s="153"/>
      <c r="AE654" s="154"/>
      <c r="AF654" s="154"/>
      <c r="AG654" s="154"/>
      <c r="AH654" s="154"/>
      <c r="AI654" s="154"/>
      <c r="AJ654" s="154"/>
      <c r="AK654" s="154"/>
      <c r="AL654" s="154"/>
      <c r="AM654" s="154"/>
      <c r="AN654" s="154"/>
      <c r="AO654" s="154"/>
      <c r="AP654" s="154"/>
      <c r="AQ654" s="154"/>
      <c r="AR654" s="155" t="s">
        <v>104</v>
      </c>
      <c r="AS654" s="156"/>
      <c r="AT654" s="156"/>
      <c r="AU654" s="156"/>
      <c r="AV654" s="156"/>
      <c r="AW654" s="156"/>
      <c r="AX654" s="156"/>
      <c r="AY654" s="156"/>
      <c r="AZ654" s="156"/>
      <c r="BA654" s="157"/>
      <c r="BB654" s="153"/>
      <c r="BC654" s="154"/>
      <c r="BD654" s="154"/>
      <c r="BE654" s="154"/>
      <c r="BF654" s="154"/>
      <c r="BG654" s="154"/>
      <c r="BH654" s="154"/>
      <c r="BI654" s="154"/>
      <c r="BJ654" s="154"/>
      <c r="BK654" s="154"/>
      <c r="BL654" s="154"/>
      <c r="BM654" s="154"/>
      <c r="BN654" s="154"/>
      <c r="BO654" s="154"/>
      <c r="BP654" s="158"/>
      <c r="BQ654" s="159">
        <v>1</v>
      </c>
      <c r="BR654" s="160"/>
      <c r="BS654" s="160"/>
      <c r="BT654" s="160"/>
      <c r="BU654" s="160"/>
      <c r="BV654" s="160"/>
      <c r="BW654" s="160"/>
      <c r="BX654" s="160"/>
      <c r="BY654" s="161"/>
      <c r="BZ654" s="162">
        <v>28.14</v>
      </c>
      <c r="CA654" s="163"/>
      <c r="CB654" s="163"/>
      <c r="CC654" s="163"/>
      <c r="CD654" s="163"/>
      <c r="CE654" s="163"/>
      <c r="CF654" s="163"/>
      <c r="CG654" s="163"/>
      <c r="CH654" s="163"/>
      <c r="CI654" s="163"/>
      <c r="CJ654" s="163"/>
      <c r="CK654" s="163"/>
      <c r="CL654" s="163"/>
      <c r="CM654" s="163"/>
      <c r="CN654" s="163"/>
      <c r="CO654" s="163"/>
      <c r="CP654" s="163"/>
      <c r="CQ654" s="163"/>
      <c r="CR654" s="164"/>
      <c r="CS654" s="50"/>
      <c r="CT654" s="165"/>
      <c r="CU654" s="165"/>
      <c r="CV654" s="165"/>
      <c r="CW654" s="165"/>
      <c r="CX654" s="165"/>
      <c r="CY654" s="165"/>
      <c r="CZ654" s="165"/>
      <c r="DA654" s="166"/>
    </row>
    <row r="655" spans="1:105" s="41" customFormat="1" ht="11.25">
      <c r="A655" s="81" t="e">
        <f t="shared" si="15"/>
        <v>#REF!</v>
      </c>
      <c r="B655" s="46" t="s">
        <v>618</v>
      </c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8"/>
      <c r="AD655" s="153"/>
      <c r="AE655" s="154"/>
      <c r="AF655" s="154"/>
      <c r="AG655" s="154"/>
      <c r="AH655" s="154"/>
      <c r="AI655" s="154"/>
      <c r="AJ655" s="154"/>
      <c r="AK655" s="154"/>
      <c r="AL655" s="154"/>
      <c r="AM655" s="154"/>
      <c r="AN655" s="154"/>
      <c r="AO655" s="154"/>
      <c r="AP655" s="154"/>
      <c r="AQ655" s="154"/>
      <c r="AR655" s="155" t="s">
        <v>104</v>
      </c>
      <c r="AS655" s="156"/>
      <c r="AT655" s="156"/>
      <c r="AU655" s="156"/>
      <c r="AV655" s="156"/>
      <c r="AW655" s="156"/>
      <c r="AX655" s="156"/>
      <c r="AY655" s="156"/>
      <c r="AZ655" s="156"/>
      <c r="BA655" s="157"/>
      <c r="BB655" s="153"/>
      <c r="BC655" s="154"/>
      <c r="BD655" s="154"/>
      <c r="BE655" s="154"/>
      <c r="BF655" s="154"/>
      <c r="BG655" s="154"/>
      <c r="BH655" s="154"/>
      <c r="BI655" s="154"/>
      <c r="BJ655" s="154"/>
      <c r="BK655" s="154"/>
      <c r="BL655" s="154"/>
      <c r="BM655" s="154"/>
      <c r="BN655" s="154"/>
      <c r="BO655" s="154"/>
      <c r="BP655" s="158"/>
      <c r="BQ655" s="159">
        <v>1</v>
      </c>
      <c r="BR655" s="160"/>
      <c r="BS655" s="160"/>
      <c r="BT655" s="160"/>
      <c r="BU655" s="160"/>
      <c r="BV655" s="160"/>
      <c r="BW655" s="160"/>
      <c r="BX655" s="160"/>
      <c r="BY655" s="161"/>
      <c r="BZ655" s="162">
        <v>28.14</v>
      </c>
      <c r="CA655" s="163"/>
      <c r="CB655" s="163"/>
      <c r="CC655" s="163"/>
      <c r="CD655" s="163"/>
      <c r="CE655" s="163"/>
      <c r="CF655" s="163"/>
      <c r="CG655" s="163"/>
      <c r="CH655" s="163"/>
      <c r="CI655" s="163"/>
      <c r="CJ655" s="163"/>
      <c r="CK655" s="163"/>
      <c r="CL655" s="163"/>
      <c r="CM655" s="163"/>
      <c r="CN655" s="163"/>
      <c r="CO655" s="163"/>
      <c r="CP655" s="163"/>
      <c r="CQ655" s="163"/>
      <c r="CR655" s="164"/>
      <c r="CS655" s="50"/>
      <c r="CT655" s="165"/>
      <c r="CU655" s="165"/>
      <c r="CV655" s="165"/>
      <c r="CW655" s="165"/>
      <c r="CX655" s="165"/>
      <c r="CY655" s="165"/>
      <c r="CZ655" s="165"/>
      <c r="DA655" s="166"/>
    </row>
    <row r="656" spans="1:105" s="43" customFormat="1" ht="11.25">
      <c r="A656" s="81" t="e">
        <f t="shared" si="15"/>
        <v>#REF!</v>
      </c>
      <c r="B656" s="42" t="s">
        <v>619</v>
      </c>
      <c r="AC656" s="44"/>
      <c r="AD656" s="153"/>
      <c r="AE656" s="154"/>
      <c r="AF656" s="154"/>
      <c r="AG656" s="154"/>
      <c r="AH656" s="154"/>
      <c r="AI656" s="154"/>
      <c r="AJ656" s="154"/>
      <c r="AK656" s="154"/>
      <c r="AL656" s="154"/>
      <c r="AM656" s="154"/>
      <c r="AN656" s="154"/>
      <c r="AO656" s="154"/>
      <c r="AP656" s="154"/>
      <c r="AQ656" s="154"/>
      <c r="AR656" s="155" t="s">
        <v>104</v>
      </c>
      <c r="AS656" s="156"/>
      <c r="AT656" s="156"/>
      <c r="AU656" s="156"/>
      <c r="AV656" s="156"/>
      <c r="AW656" s="156"/>
      <c r="AX656" s="156"/>
      <c r="AY656" s="156"/>
      <c r="AZ656" s="156"/>
      <c r="BA656" s="157"/>
      <c r="BB656" s="153"/>
      <c r="BC656" s="154"/>
      <c r="BD656" s="154"/>
      <c r="BE656" s="154"/>
      <c r="BF656" s="154"/>
      <c r="BG656" s="154"/>
      <c r="BH656" s="154"/>
      <c r="BI656" s="154"/>
      <c r="BJ656" s="154"/>
      <c r="BK656" s="154"/>
      <c r="BL656" s="154"/>
      <c r="BM656" s="154"/>
      <c r="BN656" s="154"/>
      <c r="BO656" s="154"/>
      <c r="BP656" s="158"/>
      <c r="BQ656" s="159">
        <v>1</v>
      </c>
      <c r="BR656" s="160"/>
      <c r="BS656" s="160"/>
      <c r="BT656" s="160"/>
      <c r="BU656" s="160"/>
      <c r="BV656" s="160"/>
      <c r="BW656" s="160"/>
      <c r="BX656" s="160"/>
      <c r="BY656" s="161"/>
      <c r="BZ656" s="162">
        <v>33.77</v>
      </c>
      <c r="CA656" s="163"/>
      <c r="CB656" s="163"/>
      <c r="CC656" s="163"/>
      <c r="CD656" s="163"/>
      <c r="CE656" s="163"/>
      <c r="CF656" s="163"/>
      <c r="CG656" s="163"/>
      <c r="CH656" s="163"/>
      <c r="CI656" s="163"/>
      <c r="CJ656" s="163"/>
      <c r="CK656" s="163"/>
      <c r="CL656" s="163"/>
      <c r="CM656" s="163"/>
      <c r="CN656" s="163"/>
      <c r="CO656" s="163"/>
      <c r="CP656" s="163"/>
      <c r="CQ656" s="163"/>
      <c r="CR656" s="164"/>
      <c r="CS656" s="50"/>
      <c r="CT656" s="165"/>
      <c r="CU656" s="165"/>
      <c r="CV656" s="165"/>
      <c r="CW656" s="165"/>
      <c r="CX656" s="165"/>
      <c r="CY656" s="165"/>
      <c r="CZ656" s="165"/>
      <c r="DA656" s="166"/>
    </row>
    <row r="657" spans="1:105" s="45" customFormat="1" ht="11.25">
      <c r="A657" s="81" t="e">
        <f t="shared" si="15"/>
        <v>#REF!</v>
      </c>
      <c r="B657" s="42" t="s">
        <v>646</v>
      </c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4"/>
      <c r="AD657" s="153"/>
      <c r="AE657" s="154"/>
      <c r="AF657" s="154"/>
      <c r="AG657" s="154"/>
      <c r="AH657" s="154"/>
      <c r="AI657" s="154"/>
      <c r="AJ657" s="154"/>
      <c r="AK657" s="154"/>
      <c r="AL657" s="154"/>
      <c r="AM657" s="154"/>
      <c r="AN657" s="154"/>
      <c r="AO657" s="154"/>
      <c r="AP657" s="154"/>
      <c r="AQ657" s="154"/>
      <c r="AR657" s="155" t="s">
        <v>104</v>
      </c>
      <c r="AS657" s="156"/>
      <c r="AT657" s="156"/>
      <c r="AU657" s="156"/>
      <c r="AV657" s="156"/>
      <c r="AW657" s="156"/>
      <c r="AX657" s="156"/>
      <c r="AY657" s="156"/>
      <c r="AZ657" s="156"/>
      <c r="BA657" s="157"/>
      <c r="BB657" s="153"/>
      <c r="BC657" s="154"/>
      <c r="BD657" s="154"/>
      <c r="BE657" s="154"/>
      <c r="BF657" s="154"/>
      <c r="BG657" s="154"/>
      <c r="BH657" s="154"/>
      <c r="BI657" s="154"/>
      <c r="BJ657" s="154"/>
      <c r="BK657" s="154"/>
      <c r="BL657" s="154"/>
      <c r="BM657" s="154"/>
      <c r="BN657" s="154"/>
      <c r="BO657" s="154"/>
      <c r="BP657" s="158"/>
      <c r="BQ657" s="159">
        <v>1</v>
      </c>
      <c r="BR657" s="160"/>
      <c r="BS657" s="160"/>
      <c r="BT657" s="160"/>
      <c r="BU657" s="160"/>
      <c r="BV657" s="160"/>
      <c r="BW657" s="160"/>
      <c r="BX657" s="160"/>
      <c r="BY657" s="161"/>
      <c r="BZ657" s="162">
        <v>28.14</v>
      </c>
      <c r="CA657" s="163"/>
      <c r="CB657" s="163"/>
      <c r="CC657" s="163"/>
      <c r="CD657" s="163"/>
      <c r="CE657" s="163"/>
      <c r="CF657" s="163"/>
      <c r="CG657" s="163"/>
      <c r="CH657" s="163"/>
      <c r="CI657" s="163"/>
      <c r="CJ657" s="163"/>
      <c r="CK657" s="163"/>
      <c r="CL657" s="163"/>
      <c r="CM657" s="163"/>
      <c r="CN657" s="163"/>
      <c r="CO657" s="163"/>
      <c r="CP657" s="163"/>
      <c r="CQ657" s="163"/>
      <c r="CR657" s="164"/>
      <c r="CS657" s="50"/>
      <c r="CT657" s="165"/>
      <c r="CU657" s="165"/>
      <c r="CV657" s="165"/>
      <c r="CW657" s="165"/>
      <c r="CX657" s="165"/>
      <c r="CY657" s="165"/>
      <c r="CZ657" s="165"/>
      <c r="DA657" s="166"/>
    </row>
    <row r="658" spans="1:105" s="28" customFormat="1" ht="11.25">
      <c r="A658" s="81" t="e">
        <f t="shared" si="15"/>
        <v>#REF!</v>
      </c>
      <c r="B658" s="46" t="s">
        <v>620</v>
      </c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8"/>
      <c r="AD658" s="153"/>
      <c r="AE658" s="154"/>
      <c r="AF658" s="154"/>
      <c r="AG658" s="154"/>
      <c r="AH658" s="154"/>
      <c r="AI658" s="154"/>
      <c r="AJ658" s="154"/>
      <c r="AK658" s="154"/>
      <c r="AL658" s="154"/>
      <c r="AM658" s="154"/>
      <c r="AN658" s="154"/>
      <c r="AO658" s="154"/>
      <c r="AP658" s="154"/>
      <c r="AQ658" s="154"/>
      <c r="AR658" s="155" t="s">
        <v>104</v>
      </c>
      <c r="AS658" s="156"/>
      <c r="AT658" s="156"/>
      <c r="AU658" s="156"/>
      <c r="AV658" s="156"/>
      <c r="AW658" s="156"/>
      <c r="AX658" s="156"/>
      <c r="AY658" s="156"/>
      <c r="AZ658" s="156"/>
      <c r="BA658" s="157"/>
      <c r="BB658" s="153"/>
      <c r="BC658" s="154"/>
      <c r="BD658" s="154"/>
      <c r="BE658" s="154"/>
      <c r="BF658" s="154"/>
      <c r="BG658" s="154"/>
      <c r="BH658" s="154"/>
      <c r="BI658" s="154"/>
      <c r="BJ658" s="154"/>
      <c r="BK658" s="154"/>
      <c r="BL658" s="154"/>
      <c r="BM658" s="154"/>
      <c r="BN658" s="154"/>
      <c r="BO658" s="154"/>
      <c r="BP658" s="158"/>
      <c r="BQ658" s="159">
        <v>1</v>
      </c>
      <c r="BR658" s="160"/>
      <c r="BS658" s="160"/>
      <c r="BT658" s="160"/>
      <c r="BU658" s="160"/>
      <c r="BV658" s="160"/>
      <c r="BW658" s="160"/>
      <c r="BX658" s="160"/>
      <c r="BY658" s="161"/>
      <c r="BZ658" s="162">
        <v>33.77</v>
      </c>
      <c r="CA658" s="163"/>
      <c r="CB658" s="163"/>
      <c r="CC658" s="163"/>
      <c r="CD658" s="163"/>
      <c r="CE658" s="163"/>
      <c r="CF658" s="163"/>
      <c r="CG658" s="163"/>
      <c r="CH658" s="163"/>
      <c r="CI658" s="163"/>
      <c r="CJ658" s="163"/>
      <c r="CK658" s="163"/>
      <c r="CL658" s="163"/>
      <c r="CM658" s="163"/>
      <c r="CN658" s="163"/>
      <c r="CO658" s="163"/>
      <c r="CP658" s="163"/>
      <c r="CQ658" s="163"/>
      <c r="CR658" s="164"/>
      <c r="CS658" s="50"/>
      <c r="CT658" s="165"/>
      <c r="CU658" s="165"/>
      <c r="CV658" s="165"/>
      <c r="CW658" s="165"/>
      <c r="CX658" s="165"/>
      <c r="CY658" s="165"/>
      <c r="CZ658" s="165"/>
      <c r="DA658" s="166"/>
    </row>
    <row r="659" spans="1:105" ht="11.25">
      <c r="A659" s="81" t="e">
        <f t="shared" si="15"/>
        <v>#REF!</v>
      </c>
      <c r="B659" s="42" t="s">
        <v>621</v>
      </c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4"/>
      <c r="AD659" s="153"/>
      <c r="AE659" s="154"/>
      <c r="AF659" s="154"/>
      <c r="AG659" s="154"/>
      <c r="AH659" s="154"/>
      <c r="AI659" s="154"/>
      <c r="AJ659" s="154"/>
      <c r="AK659" s="154"/>
      <c r="AL659" s="154"/>
      <c r="AM659" s="154"/>
      <c r="AN659" s="154"/>
      <c r="AO659" s="154"/>
      <c r="AP659" s="154"/>
      <c r="AQ659" s="154"/>
      <c r="AR659" s="155" t="s">
        <v>104</v>
      </c>
      <c r="AS659" s="156"/>
      <c r="AT659" s="156"/>
      <c r="AU659" s="156"/>
      <c r="AV659" s="156"/>
      <c r="AW659" s="156"/>
      <c r="AX659" s="156"/>
      <c r="AY659" s="156"/>
      <c r="AZ659" s="156"/>
      <c r="BA659" s="157"/>
      <c r="BB659" s="153"/>
      <c r="BC659" s="154"/>
      <c r="BD659" s="154"/>
      <c r="BE659" s="154"/>
      <c r="BF659" s="154"/>
      <c r="BG659" s="154"/>
      <c r="BH659" s="154"/>
      <c r="BI659" s="154"/>
      <c r="BJ659" s="154"/>
      <c r="BK659" s="154"/>
      <c r="BL659" s="154"/>
      <c r="BM659" s="154"/>
      <c r="BN659" s="154"/>
      <c r="BO659" s="154"/>
      <c r="BP659" s="158"/>
      <c r="BQ659" s="159">
        <v>1</v>
      </c>
      <c r="BR659" s="160"/>
      <c r="BS659" s="160"/>
      <c r="BT659" s="160"/>
      <c r="BU659" s="160"/>
      <c r="BV659" s="160"/>
      <c r="BW659" s="160"/>
      <c r="BX659" s="160"/>
      <c r="BY659" s="161"/>
      <c r="BZ659" s="162">
        <v>28.14</v>
      </c>
      <c r="CA659" s="163"/>
      <c r="CB659" s="163"/>
      <c r="CC659" s="163"/>
      <c r="CD659" s="163"/>
      <c r="CE659" s="163"/>
      <c r="CF659" s="163"/>
      <c r="CG659" s="163"/>
      <c r="CH659" s="163"/>
      <c r="CI659" s="163"/>
      <c r="CJ659" s="163"/>
      <c r="CK659" s="163"/>
      <c r="CL659" s="163"/>
      <c r="CM659" s="163"/>
      <c r="CN659" s="163"/>
      <c r="CO659" s="163"/>
      <c r="CP659" s="163"/>
      <c r="CQ659" s="163"/>
      <c r="CR659" s="164"/>
      <c r="CS659" s="50"/>
      <c r="CT659" s="165"/>
      <c r="CU659" s="165"/>
      <c r="CV659" s="165"/>
      <c r="CW659" s="165"/>
      <c r="CX659" s="165"/>
      <c r="CY659" s="165"/>
      <c r="CZ659" s="165"/>
      <c r="DA659" s="166"/>
    </row>
    <row r="660" spans="1:105" ht="11.25">
      <c r="A660" s="81" t="e">
        <f t="shared" si="15"/>
        <v>#REF!</v>
      </c>
      <c r="B660" s="42" t="s">
        <v>622</v>
      </c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4"/>
      <c r="AD660" s="153"/>
      <c r="AE660" s="154"/>
      <c r="AF660" s="154"/>
      <c r="AG660" s="154"/>
      <c r="AH660" s="154"/>
      <c r="AI660" s="154"/>
      <c r="AJ660" s="154"/>
      <c r="AK660" s="154"/>
      <c r="AL660" s="154"/>
      <c r="AM660" s="154"/>
      <c r="AN660" s="154"/>
      <c r="AO660" s="154"/>
      <c r="AP660" s="154"/>
      <c r="AQ660" s="154"/>
      <c r="AR660" s="155" t="s">
        <v>104</v>
      </c>
      <c r="AS660" s="156"/>
      <c r="AT660" s="156"/>
      <c r="AU660" s="156"/>
      <c r="AV660" s="156"/>
      <c r="AW660" s="156"/>
      <c r="AX660" s="156"/>
      <c r="AY660" s="156"/>
      <c r="AZ660" s="156"/>
      <c r="BA660" s="157"/>
      <c r="BB660" s="153"/>
      <c r="BC660" s="154"/>
      <c r="BD660" s="154"/>
      <c r="BE660" s="154"/>
      <c r="BF660" s="154"/>
      <c r="BG660" s="154"/>
      <c r="BH660" s="154"/>
      <c r="BI660" s="154"/>
      <c r="BJ660" s="154"/>
      <c r="BK660" s="154"/>
      <c r="BL660" s="154"/>
      <c r="BM660" s="154"/>
      <c r="BN660" s="154"/>
      <c r="BO660" s="154"/>
      <c r="BP660" s="158"/>
      <c r="BQ660" s="159">
        <v>1</v>
      </c>
      <c r="BR660" s="160"/>
      <c r="BS660" s="160"/>
      <c r="BT660" s="160"/>
      <c r="BU660" s="160"/>
      <c r="BV660" s="160"/>
      <c r="BW660" s="160"/>
      <c r="BX660" s="160"/>
      <c r="BY660" s="161"/>
      <c r="BZ660" s="162">
        <v>33.77</v>
      </c>
      <c r="CA660" s="163"/>
      <c r="CB660" s="163"/>
      <c r="CC660" s="163"/>
      <c r="CD660" s="163"/>
      <c r="CE660" s="163"/>
      <c r="CF660" s="163"/>
      <c r="CG660" s="163"/>
      <c r="CH660" s="163"/>
      <c r="CI660" s="163"/>
      <c r="CJ660" s="163"/>
      <c r="CK660" s="163"/>
      <c r="CL660" s="163"/>
      <c r="CM660" s="163"/>
      <c r="CN660" s="163"/>
      <c r="CO660" s="163"/>
      <c r="CP660" s="163"/>
      <c r="CQ660" s="163"/>
      <c r="CR660" s="164"/>
      <c r="CS660" s="50"/>
      <c r="CT660" s="165"/>
      <c r="CU660" s="165"/>
      <c r="CV660" s="165"/>
      <c r="CW660" s="165"/>
      <c r="CX660" s="165"/>
      <c r="CY660" s="165"/>
      <c r="CZ660" s="165"/>
      <c r="DA660" s="166"/>
    </row>
    <row r="661" spans="1:105" ht="11.25">
      <c r="A661" s="81" t="e">
        <f t="shared" si="15"/>
        <v>#REF!</v>
      </c>
      <c r="B661" s="42" t="s">
        <v>623</v>
      </c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4"/>
      <c r="AD661" s="153"/>
      <c r="AE661" s="154"/>
      <c r="AF661" s="154"/>
      <c r="AG661" s="154"/>
      <c r="AH661" s="154"/>
      <c r="AI661" s="154"/>
      <c r="AJ661" s="154"/>
      <c r="AK661" s="154"/>
      <c r="AL661" s="154"/>
      <c r="AM661" s="154"/>
      <c r="AN661" s="154"/>
      <c r="AO661" s="154"/>
      <c r="AP661" s="154"/>
      <c r="AQ661" s="154"/>
      <c r="AR661" s="155" t="s">
        <v>104</v>
      </c>
      <c r="AS661" s="156"/>
      <c r="AT661" s="156"/>
      <c r="AU661" s="156"/>
      <c r="AV661" s="156"/>
      <c r="AW661" s="156"/>
      <c r="AX661" s="156"/>
      <c r="AY661" s="156"/>
      <c r="AZ661" s="156"/>
      <c r="BA661" s="157"/>
      <c r="BB661" s="153"/>
      <c r="BC661" s="154"/>
      <c r="BD661" s="154"/>
      <c r="BE661" s="154"/>
      <c r="BF661" s="154"/>
      <c r="BG661" s="154"/>
      <c r="BH661" s="154"/>
      <c r="BI661" s="154"/>
      <c r="BJ661" s="154"/>
      <c r="BK661" s="154"/>
      <c r="BL661" s="154"/>
      <c r="BM661" s="154"/>
      <c r="BN661" s="154"/>
      <c r="BO661" s="154"/>
      <c r="BP661" s="158"/>
      <c r="BQ661" s="159">
        <v>1</v>
      </c>
      <c r="BR661" s="160"/>
      <c r="BS661" s="160"/>
      <c r="BT661" s="160"/>
      <c r="BU661" s="160"/>
      <c r="BV661" s="160"/>
      <c r="BW661" s="160"/>
      <c r="BX661" s="160"/>
      <c r="BY661" s="161"/>
      <c r="BZ661" s="162">
        <v>28.14</v>
      </c>
      <c r="CA661" s="163"/>
      <c r="CB661" s="163"/>
      <c r="CC661" s="163"/>
      <c r="CD661" s="163"/>
      <c r="CE661" s="163"/>
      <c r="CF661" s="163"/>
      <c r="CG661" s="163"/>
      <c r="CH661" s="163"/>
      <c r="CI661" s="163"/>
      <c r="CJ661" s="163"/>
      <c r="CK661" s="163"/>
      <c r="CL661" s="163"/>
      <c r="CM661" s="163"/>
      <c r="CN661" s="163"/>
      <c r="CO661" s="163"/>
      <c r="CP661" s="163"/>
      <c r="CQ661" s="163"/>
      <c r="CR661" s="164"/>
      <c r="CS661" s="50"/>
      <c r="CT661" s="165"/>
      <c r="CU661" s="165"/>
      <c r="CV661" s="165"/>
      <c r="CW661" s="165"/>
      <c r="CX661" s="165"/>
      <c r="CY661" s="165"/>
      <c r="CZ661" s="165"/>
      <c r="DA661" s="166"/>
    </row>
    <row r="662" spans="1:105" ht="11.25">
      <c r="A662" s="81" t="e">
        <f t="shared" si="15"/>
        <v>#REF!</v>
      </c>
      <c r="B662" s="42" t="s">
        <v>372</v>
      </c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4"/>
      <c r="AD662" s="153"/>
      <c r="AE662" s="154"/>
      <c r="AF662" s="154"/>
      <c r="AG662" s="154"/>
      <c r="AH662" s="154"/>
      <c r="AI662" s="154"/>
      <c r="AJ662" s="154"/>
      <c r="AK662" s="154"/>
      <c r="AL662" s="154"/>
      <c r="AM662" s="154"/>
      <c r="AN662" s="154"/>
      <c r="AO662" s="154"/>
      <c r="AP662" s="154"/>
      <c r="AQ662" s="154"/>
      <c r="AR662" s="155" t="s">
        <v>104</v>
      </c>
      <c r="AS662" s="156"/>
      <c r="AT662" s="156"/>
      <c r="AU662" s="156"/>
      <c r="AV662" s="156"/>
      <c r="AW662" s="156"/>
      <c r="AX662" s="156"/>
      <c r="AY662" s="156"/>
      <c r="AZ662" s="156"/>
      <c r="BA662" s="157"/>
      <c r="BB662" s="153"/>
      <c r="BC662" s="154"/>
      <c r="BD662" s="154"/>
      <c r="BE662" s="154"/>
      <c r="BF662" s="154"/>
      <c r="BG662" s="154"/>
      <c r="BH662" s="154"/>
      <c r="BI662" s="154"/>
      <c r="BJ662" s="154"/>
      <c r="BK662" s="154"/>
      <c r="BL662" s="154"/>
      <c r="BM662" s="154"/>
      <c r="BN662" s="154"/>
      <c r="BO662" s="154"/>
      <c r="BP662" s="158"/>
      <c r="BQ662" s="159">
        <v>1</v>
      </c>
      <c r="BR662" s="160"/>
      <c r="BS662" s="160"/>
      <c r="BT662" s="160"/>
      <c r="BU662" s="160"/>
      <c r="BV662" s="160"/>
      <c r="BW662" s="160"/>
      <c r="BX662" s="160"/>
      <c r="BY662" s="161"/>
      <c r="BZ662" s="162">
        <v>36.03</v>
      </c>
      <c r="CA662" s="163"/>
      <c r="CB662" s="163"/>
      <c r="CC662" s="163"/>
      <c r="CD662" s="163"/>
      <c r="CE662" s="163"/>
      <c r="CF662" s="163"/>
      <c r="CG662" s="163"/>
      <c r="CH662" s="163"/>
      <c r="CI662" s="163"/>
      <c r="CJ662" s="163"/>
      <c r="CK662" s="163"/>
      <c r="CL662" s="163"/>
      <c r="CM662" s="163"/>
      <c r="CN662" s="163"/>
      <c r="CO662" s="163"/>
      <c r="CP662" s="163"/>
      <c r="CQ662" s="163"/>
      <c r="CR662" s="164"/>
      <c r="CS662" s="50"/>
      <c r="CT662" s="165"/>
      <c r="CU662" s="165"/>
      <c r="CV662" s="165"/>
      <c r="CW662" s="165"/>
      <c r="CX662" s="165"/>
      <c r="CY662" s="165"/>
      <c r="CZ662" s="165"/>
      <c r="DA662" s="166"/>
    </row>
    <row r="663" spans="1:105" ht="11.25">
      <c r="A663" s="81" t="e">
        <f t="shared" si="15"/>
        <v>#REF!</v>
      </c>
      <c r="B663" s="42" t="s">
        <v>624</v>
      </c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4"/>
      <c r="AD663" s="153"/>
      <c r="AE663" s="154"/>
      <c r="AF663" s="154"/>
      <c r="AG663" s="154"/>
      <c r="AH663" s="154"/>
      <c r="AI663" s="154"/>
      <c r="AJ663" s="154"/>
      <c r="AK663" s="154"/>
      <c r="AL663" s="154"/>
      <c r="AM663" s="154"/>
      <c r="AN663" s="154"/>
      <c r="AO663" s="154"/>
      <c r="AP663" s="154"/>
      <c r="AQ663" s="154"/>
      <c r="AR663" s="155" t="s">
        <v>104</v>
      </c>
      <c r="AS663" s="156"/>
      <c r="AT663" s="156"/>
      <c r="AU663" s="156"/>
      <c r="AV663" s="156"/>
      <c r="AW663" s="156"/>
      <c r="AX663" s="156"/>
      <c r="AY663" s="156"/>
      <c r="AZ663" s="156"/>
      <c r="BA663" s="157"/>
      <c r="BB663" s="153"/>
      <c r="BC663" s="154"/>
      <c r="BD663" s="154"/>
      <c r="BE663" s="154"/>
      <c r="BF663" s="154"/>
      <c r="BG663" s="154"/>
      <c r="BH663" s="154"/>
      <c r="BI663" s="154"/>
      <c r="BJ663" s="154"/>
      <c r="BK663" s="154"/>
      <c r="BL663" s="154"/>
      <c r="BM663" s="154"/>
      <c r="BN663" s="154"/>
      <c r="BO663" s="154"/>
      <c r="BP663" s="158"/>
      <c r="BQ663" s="159">
        <v>1</v>
      </c>
      <c r="BR663" s="160"/>
      <c r="BS663" s="160"/>
      <c r="BT663" s="160"/>
      <c r="BU663" s="160"/>
      <c r="BV663" s="160"/>
      <c r="BW663" s="160"/>
      <c r="BX663" s="160"/>
      <c r="BY663" s="161"/>
      <c r="BZ663" s="162">
        <v>33.77</v>
      </c>
      <c r="CA663" s="163"/>
      <c r="CB663" s="163"/>
      <c r="CC663" s="163"/>
      <c r="CD663" s="163"/>
      <c r="CE663" s="163"/>
      <c r="CF663" s="163"/>
      <c r="CG663" s="163"/>
      <c r="CH663" s="163"/>
      <c r="CI663" s="163"/>
      <c r="CJ663" s="163"/>
      <c r="CK663" s="163"/>
      <c r="CL663" s="163"/>
      <c r="CM663" s="163"/>
      <c r="CN663" s="163"/>
      <c r="CO663" s="163"/>
      <c r="CP663" s="163"/>
      <c r="CQ663" s="163"/>
      <c r="CR663" s="164"/>
      <c r="CS663" s="50"/>
      <c r="CT663" s="165"/>
      <c r="CU663" s="165"/>
      <c r="CV663" s="165"/>
      <c r="CW663" s="165"/>
      <c r="CX663" s="165"/>
      <c r="CY663" s="165"/>
      <c r="CZ663" s="165"/>
      <c r="DA663" s="166"/>
    </row>
    <row r="664" spans="1:105" ht="11.25">
      <c r="A664" s="81" t="e">
        <f t="shared" si="15"/>
        <v>#REF!</v>
      </c>
      <c r="B664" s="42" t="s">
        <v>625</v>
      </c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4"/>
      <c r="AD664" s="153"/>
      <c r="AE664" s="154"/>
      <c r="AF664" s="154"/>
      <c r="AG664" s="154"/>
      <c r="AH664" s="154"/>
      <c r="AI664" s="154"/>
      <c r="AJ664" s="154"/>
      <c r="AK664" s="154"/>
      <c r="AL664" s="154"/>
      <c r="AM664" s="154"/>
      <c r="AN664" s="154"/>
      <c r="AO664" s="154"/>
      <c r="AP664" s="154"/>
      <c r="AQ664" s="154"/>
      <c r="AR664" s="155" t="s">
        <v>104</v>
      </c>
      <c r="AS664" s="156"/>
      <c r="AT664" s="156"/>
      <c r="AU664" s="156"/>
      <c r="AV664" s="156"/>
      <c r="AW664" s="156"/>
      <c r="AX664" s="156"/>
      <c r="AY664" s="156"/>
      <c r="AZ664" s="156"/>
      <c r="BA664" s="157"/>
      <c r="BB664" s="153"/>
      <c r="BC664" s="154"/>
      <c r="BD664" s="154"/>
      <c r="BE664" s="154"/>
      <c r="BF664" s="154"/>
      <c r="BG664" s="154"/>
      <c r="BH664" s="154"/>
      <c r="BI664" s="154"/>
      <c r="BJ664" s="154"/>
      <c r="BK664" s="154"/>
      <c r="BL664" s="154"/>
      <c r="BM664" s="154"/>
      <c r="BN664" s="154"/>
      <c r="BO664" s="154"/>
      <c r="BP664" s="158"/>
      <c r="BQ664" s="159">
        <v>1</v>
      </c>
      <c r="BR664" s="160"/>
      <c r="BS664" s="160"/>
      <c r="BT664" s="160"/>
      <c r="BU664" s="160"/>
      <c r="BV664" s="160"/>
      <c r="BW664" s="160"/>
      <c r="BX664" s="160"/>
      <c r="BY664" s="161"/>
      <c r="BZ664" s="162">
        <v>28.14</v>
      </c>
      <c r="CA664" s="163"/>
      <c r="CB664" s="163"/>
      <c r="CC664" s="163"/>
      <c r="CD664" s="163"/>
      <c r="CE664" s="163"/>
      <c r="CF664" s="163"/>
      <c r="CG664" s="163"/>
      <c r="CH664" s="163"/>
      <c r="CI664" s="163"/>
      <c r="CJ664" s="163"/>
      <c r="CK664" s="163"/>
      <c r="CL664" s="163"/>
      <c r="CM664" s="163"/>
      <c r="CN664" s="163"/>
      <c r="CO664" s="163"/>
      <c r="CP664" s="163"/>
      <c r="CQ664" s="163"/>
      <c r="CR664" s="164"/>
      <c r="CS664" s="50"/>
      <c r="CT664" s="165"/>
      <c r="CU664" s="165"/>
      <c r="CV664" s="165"/>
      <c r="CW664" s="165"/>
      <c r="CX664" s="165"/>
      <c r="CY664" s="165"/>
      <c r="CZ664" s="165"/>
      <c r="DA664" s="166"/>
    </row>
    <row r="665" spans="1:105" ht="11.25">
      <c r="A665" s="81" t="e">
        <f t="shared" si="15"/>
        <v>#REF!</v>
      </c>
      <c r="B665" s="42" t="s">
        <v>626</v>
      </c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4"/>
      <c r="AD665" s="153"/>
      <c r="AE665" s="154"/>
      <c r="AF665" s="154"/>
      <c r="AG665" s="154"/>
      <c r="AH665" s="154"/>
      <c r="AI665" s="154"/>
      <c r="AJ665" s="154"/>
      <c r="AK665" s="154"/>
      <c r="AL665" s="154"/>
      <c r="AM665" s="154"/>
      <c r="AN665" s="154"/>
      <c r="AO665" s="154"/>
      <c r="AP665" s="154"/>
      <c r="AQ665" s="154"/>
      <c r="AR665" s="155" t="s">
        <v>104</v>
      </c>
      <c r="AS665" s="156"/>
      <c r="AT665" s="156"/>
      <c r="AU665" s="156"/>
      <c r="AV665" s="156"/>
      <c r="AW665" s="156"/>
      <c r="AX665" s="156"/>
      <c r="AY665" s="156"/>
      <c r="AZ665" s="156"/>
      <c r="BA665" s="157"/>
      <c r="BB665" s="153"/>
      <c r="BC665" s="154"/>
      <c r="BD665" s="154"/>
      <c r="BE665" s="154"/>
      <c r="BF665" s="154"/>
      <c r="BG665" s="154"/>
      <c r="BH665" s="154"/>
      <c r="BI665" s="154"/>
      <c r="BJ665" s="154"/>
      <c r="BK665" s="154"/>
      <c r="BL665" s="154"/>
      <c r="BM665" s="154"/>
      <c r="BN665" s="154"/>
      <c r="BO665" s="154"/>
      <c r="BP665" s="158"/>
      <c r="BQ665" s="159">
        <v>1</v>
      </c>
      <c r="BR665" s="160"/>
      <c r="BS665" s="160"/>
      <c r="BT665" s="160"/>
      <c r="BU665" s="160"/>
      <c r="BV665" s="160"/>
      <c r="BW665" s="160"/>
      <c r="BX665" s="160"/>
      <c r="BY665" s="161"/>
      <c r="BZ665" s="162">
        <v>28.14</v>
      </c>
      <c r="CA665" s="163"/>
      <c r="CB665" s="163"/>
      <c r="CC665" s="163"/>
      <c r="CD665" s="163"/>
      <c r="CE665" s="163"/>
      <c r="CF665" s="163"/>
      <c r="CG665" s="163"/>
      <c r="CH665" s="163"/>
      <c r="CI665" s="163"/>
      <c r="CJ665" s="163"/>
      <c r="CK665" s="163"/>
      <c r="CL665" s="163"/>
      <c r="CM665" s="163"/>
      <c r="CN665" s="163"/>
      <c r="CO665" s="163"/>
      <c r="CP665" s="163"/>
      <c r="CQ665" s="163"/>
      <c r="CR665" s="164"/>
      <c r="CS665" s="50"/>
      <c r="CT665" s="165"/>
      <c r="CU665" s="165"/>
      <c r="CV665" s="165"/>
      <c r="CW665" s="165"/>
      <c r="CX665" s="165"/>
      <c r="CY665" s="165"/>
      <c r="CZ665" s="165"/>
      <c r="DA665" s="166"/>
    </row>
    <row r="666" spans="1:105" ht="11.25">
      <c r="A666" s="81" t="e">
        <f t="shared" si="15"/>
        <v>#REF!</v>
      </c>
      <c r="B666" s="42" t="s">
        <v>627</v>
      </c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4"/>
      <c r="AD666" s="153"/>
      <c r="AE666" s="154"/>
      <c r="AF666" s="154"/>
      <c r="AG666" s="154"/>
      <c r="AH666" s="154"/>
      <c r="AI666" s="154"/>
      <c r="AJ666" s="154"/>
      <c r="AK666" s="154"/>
      <c r="AL666" s="154"/>
      <c r="AM666" s="154"/>
      <c r="AN666" s="154"/>
      <c r="AO666" s="154"/>
      <c r="AP666" s="154"/>
      <c r="AQ666" s="154"/>
      <c r="AR666" s="155" t="s">
        <v>104</v>
      </c>
      <c r="AS666" s="156"/>
      <c r="AT666" s="156"/>
      <c r="AU666" s="156"/>
      <c r="AV666" s="156"/>
      <c r="AW666" s="156"/>
      <c r="AX666" s="156"/>
      <c r="AY666" s="156"/>
      <c r="AZ666" s="156"/>
      <c r="BA666" s="157"/>
      <c r="BB666" s="153"/>
      <c r="BC666" s="154"/>
      <c r="BD666" s="154"/>
      <c r="BE666" s="154"/>
      <c r="BF666" s="154"/>
      <c r="BG666" s="154"/>
      <c r="BH666" s="154"/>
      <c r="BI666" s="154"/>
      <c r="BJ666" s="154"/>
      <c r="BK666" s="154"/>
      <c r="BL666" s="154"/>
      <c r="BM666" s="154"/>
      <c r="BN666" s="154"/>
      <c r="BO666" s="154"/>
      <c r="BP666" s="158"/>
      <c r="BQ666" s="159">
        <v>1</v>
      </c>
      <c r="BR666" s="160"/>
      <c r="BS666" s="160"/>
      <c r="BT666" s="160"/>
      <c r="BU666" s="160"/>
      <c r="BV666" s="160"/>
      <c r="BW666" s="160"/>
      <c r="BX666" s="160"/>
      <c r="BY666" s="161"/>
      <c r="BZ666" s="162">
        <v>28.14</v>
      </c>
      <c r="CA666" s="163"/>
      <c r="CB666" s="163"/>
      <c r="CC666" s="163"/>
      <c r="CD666" s="163"/>
      <c r="CE666" s="163"/>
      <c r="CF666" s="163"/>
      <c r="CG666" s="163"/>
      <c r="CH666" s="163"/>
      <c r="CI666" s="163"/>
      <c r="CJ666" s="163"/>
      <c r="CK666" s="163"/>
      <c r="CL666" s="163"/>
      <c r="CM666" s="163"/>
      <c r="CN666" s="163"/>
      <c r="CO666" s="163"/>
      <c r="CP666" s="163"/>
      <c r="CQ666" s="163"/>
      <c r="CR666" s="164"/>
      <c r="CS666" s="50"/>
      <c r="CT666" s="165"/>
      <c r="CU666" s="165"/>
      <c r="CV666" s="165"/>
      <c r="CW666" s="165"/>
      <c r="CX666" s="165"/>
      <c r="CY666" s="165"/>
      <c r="CZ666" s="165"/>
      <c r="DA666" s="166"/>
    </row>
    <row r="667" spans="1:105" ht="11.25">
      <c r="A667" s="81" t="e">
        <f t="shared" si="15"/>
        <v>#REF!</v>
      </c>
      <c r="B667" s="42" t="s">
        <v>628</v>
      </c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4"/>
      <c r="AD667" s="153"/>
      <c r="AE667" s="154"/>
      <c r="AF667" s="154"/>
      <c r="AG667" s="154"/>
      <c r="AH667" s="154"/>
      <c r="AI667" s="154"/>
      <c r="AJ667" s="154"/>
      <c r="AK667" s="154"/>
      <c r="AL667" s="154"/>
      <c r="AM667" s="154"/>
      <c r="AN667" s="154"/>
      <c r="AO667" s="154"/>
      <c r="AP667" s="154"/>
      <c r="AQ667" s="154"/>
      <c r="AR667" s="155" t="s">
        <v>104</v>
      </c>
      <c r="AS667" s="156"/>
      <c r="AT667" s="156"/>
      <c r="AU667" s="156"/>
      <c r="AV667" s="156"/>
      <c r="AW667" s="156"/>
      <c r="AX667" s="156"/>
      <c r="AY667" s="156"/>
      <c r="AZ667" s="156"/>
      <c r="BA667" s="157"/>
      <c r="BB667" s="153"/>
      <c r="BC667" s="154"/>
      <c r="BD667" s="154"/>
      <c r="BE667" s="154"/>
      <c r="BF667" s="154"/>
      <c r="BG667" s="154"/>
      <c r="BH667" s="154"/>
      <c r="BI667" s="154"/>
      <c r="BJ667" s="154"/>
      <c r="BK667" s="154"/>
      <c r="BL667" s="154"/>
      <c r="BM667" s="154"/>
      <c r="BN667" s="154"/>
      <c r="BO667" s="154"/>
      <c r="BP667" s="158"/>
      <c r="BQ667" s="159">
        <v>1</v>
      </c>
      <c r="BR667" s="160"/>
      <c r="BS667" s="160"/>
      <c r="BT667" s="160"/>
      <c r="BU667" s="160"/>
      <c r="BV667" s="160"/>
      <c r="BW667" s="160"/>
      <c r="BX667" s="160"/>
      <c r="BY667" s="161"/>
      <c r="BZ667" s="162">
        <v>28.14</v>
      </c>
      <c r="CA667" s="163"/>
      <c r="CB667" s="163"/>
      <c r="CC667" s="163"/>
      <c r="CD667" s="163"/>
      <c r="CE667" s="163"/>
      <c r="CF667" s="163"/>
      <c r="CG667" s="163"/>
      <c r="CH667" s="163"/>
      <c r="CI667" s="163"/>
      <c r="CJ667" s="163"/>
      <c r="CK667" s="163"/>
      <c r="CL667" s="163"/>
      <c r="CM667" s="163"/>
      <c r="CN667" s="163"/>
      <c r="CO667" s="163"/>
      <c r="CP667" s="163"/>
      <c r="CQ667" s="163"/>
      <c r="CR667" s="164"/>
      <c r="CS667" s="50"/>
      <c r="CT667" s="165"/>
      <c r="CU667" s="165"/>
      <c r="CV667" s="165"/>
      <c r="CW667" s="165"/>
      <c r="CX667" s="165"/>
      <c r="CY667" s="165"/>
      <c r="CZ667" s="165"/>
      <c r="DA667" s="166"/>
    </row>
    <row r="668" spans="1:105" ht="11.25">
      <c r="A668" s="81" t="e">
        <f t="shared" si="15"/>
        <v>#REF!</v>
      </c>
      <c r="B668" s="42" t="s">
        <v>629</v>
      </c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4"/>
      <c r="AD668" s="153"/>
      <c r="AE668" s="154"/>
      <c r="AF668" s="154"/>
      <c r="AG668" s="154"/>
      <c r="AH668" s="154"/>
      <c r="AI668" s="154"/>
      <c r="AJ668" s="154"/>
      <c r="AK668" s="154"/>
      <c r="AL668" s="154"/>
      <c r="AM668" s="154"/>
      <c r="AN668" s="154"/>
      <c r="AO668" s="154"/>
      <c r="AP668" s="154"/>
      <c r="AQ668" s="154"/>
      <c r="AR668" s="155" t="s">
        <v>104</v>
      </c>
      <c r="AS668" s="156"/>
      <c r="AT668" s="156"/>
      <c r="AU668" s="156"/>
      <c r="AV668" s="156"/>
      <c r="AW668" s="156"/>
      <c r="AX668" s="156"/>
      <c r="AY668" s="156"/>
      <c r="AZ668" s="156"/>
      <c r="BA668" s="157"/>
      <c r="BB668" s="153"/>
      <c r="BC668" s="154"/>
      <c r="BD668" s="154"/>
      <c r="BE668" s="154"/>
      <c r="BF668" s="154"/>
      <c r="BG668" s="154"/>
      <c r="BH668" s="154"/>
      <c r="BI668" s="154"/>
      <c r="BJ668" s="154"/>
      <c r="BK668" s="154"/>
      <c r="BL668" s="154"/>
      <c r="BM668" s="154"/>
      <c r="BN668" s="154"/>
      <c r="BO668" s="154"/>
      <c r="BP668" s="158"/>
      <c r="BQ668" s="159">
        <v>1</v>
      </c>
      <c r="BR668" s="160"/>
      <c r="BS668" s="160"/>
      <c r="BT668" s="160"/>
      <c r="BU668" s="160"/>
      <c r="BV668" s="160"/>
      <c r="BW668" s="160"/>
      <c r="BX668" s="160"/>
      <c r="BY668" s="161"/>
      <c r="BZ668" s="162">
        <v>28.14</v>
      </c>
      <c r="CA668" s="163"/>
      <c r="CB668" s="163"/>
      <c r="CC668" s="163"/>
      <c r="CD668" s="163"/>
      <c r="CE668" s="163"/>
      <c r="CF668" s="163"/>
      <c r="CG668" s="163"/>
      <c r="CH668" s="163"/>
      <c r="CI668" s="163"/>
      <c r="CJ668" s="163"/>
      <c r="CK668" s="163"/>
      <c r="CL668" s="163"/>
      <c r="CM668" s="163"/>
      <c r="CN668" s="163"/>
      <c r="CO668" s="163"/>
      <c r="CP668" s="163"/>
      <c r="CQ668" s="163"/>
      <c r="CR668" s="164"/>
      <c r="CS668" s="50"/>
      <c r="CT668" s="165"/>
      <c r="CU668" s="165"/>
      <c r="CV668" s="165"/>
      <c r="CW668" s="165"/>
      <c r="CX668" s="165"/>
      <c r="CY668" s="165"/>
      <c r="CZ668" s="165"/>
      <c r="DA668" s="166"/>
    </row>
    <row r="669" spans="1:105" ht="11.25">
      <c r="A669" s="81" t="e">
        <f t="shared" si="15"/>
        <v>#REF!</v>
      </c>
      <c r="B669" s="42" t="s">
        <v>630</v>
      </c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4"/>
      <c r="AD669" s="153"/>
      <c r="AE669" s="154"/>
      <c r="AF669" s="154"/>
      <c r="AG669" s="154"/>
      <c r="AH669" s="154"/>
      <c r="AI669" s="154"/>
      <c r="AJ669" s="154"/>
      <c r="AK669" s="154"/>
      <c r="AL669" s="154"/>
      <c r="AM669" s="154"/>
      <c r="AN669" s="154"/>
      <c r="AO669" s="154"/>
      <c r="AP669" s="154"/>
      <c r="AQ669" s="154"/>
      <c r="AR669" s="155" t="s">
        <v>104</v>
      </c>
      <c r="AS669" s="156"/>
      <c r="AT669" s="156"/>
      <c r="AU669" s="156"/>
      <c r="AV669" s="156"/>
      <c r="AW669" s="156"/>
      <c r="AX669" s="156"/>
      <c r="AY669" s="156"/>
      <c r="AZ669" s="156"/>
      <c r="BA669" s="157"/>
      <c r="BB669" s="153"/>
      <c r="BC669" s="154"/>
      <c r="BD669" s="154"/>
      <c r="BE669" s="154"/>
      <c r="BF669" s="154"/>
      <c r="BG669" s="154"/>
      <c r="BH669" s="154"/>
      <c r="BI669" s="154"/>
      <c r="BJ669" s="154"/>
      <c r="BK669" s="154"/>
      <c r="BL669" s="154"/>
      <c r="BM669" s="154"/>
      <c r="BN669" s="154"/>
      <c r="BO669" s="154"/>
      <c r="BP669" s="158"/>
      <c r="BQ669" s="159">
        <v>1</v>
      </c>
      <c r="BR669" s="160"/>
      <c r="BS669" s="160"/>
      <c r="BT669" s="160"/>
      <c r="BU669" s="160"/>
      <c r="BV669" s="160"/>
      <c r="BW669" s="160"/>
      <c r="BX669" s="160"/>
      <c r="BY669" s="161"/>
      <c r="BZ669" s="162">
        <v>33.77</v>
      </c>
      <c r="CA669" s="163"/>
      <c r="CB669" s="163"/>
      <c r="CC669" s="163"/>
      <c r="CD669" s="163"/>
      <c r="CE669" s="163"/>
      <c r="CF669" s="163"/>
      <c r="CG669" s="163"/>
      <c r="CH669" s="163"/>
      <c r="CI669" s="163"/>
      <c r="CJ669" s="163"/>
      <c r="CK669" s="163"/>
      <c r="CL669" s="163"/>
      <c r="CM669" s="163"/>
      <c r="CN669" s="163"/>
      <c r="CO669" s="163"/>
      <c r="CP669" s="163"/>
      <c r="CQ669" s="163"/>
      <c r="CR669" s="164"/>
      <c r="CS669" s="50"/>
      <c r="CT669" s="165"/>
      <c r="CU669" s="165"/>
      <c r="CV669" s="165"/>
      <c r="CW669" s="165"/>
      <c r="CX669" s="165"/>
      <c r="CY669" s="165"/>
      <c r="CZ669" s="165"/>
      <c r="DA669" s="166"/>
    </row>
    <row r="670" spans="1:105" ht="11.25">
      <c r="A670" s="81" t="e">
        <f t="shared" si="15"/>
        <v>#REF!</v>
      </c>
      <c r="B670" s="42" t="s">
        <v>631</v>
      </c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4"/>
      <c r="AD670" s="153"/>
      <c r="AE670" s="154"/>
      <c r="AF670" s="154"/>
      <c r="AG670" s="154"/>
      <c r="AH670" s="154"/>
      <c r="AI670" s="154"/>
      <c r="AJ670" s="154"/>
      <c r="AK670" s="154"/>
      <c r="AL670" s="154"/>
      <c r="AM670" s="154"/>
      <c r="AN670" s="154"/>
      <c r="AO670" s="154"/>
      <c r="AP670" s="154"/>
      <c r="AQ670" s="154"/>
      <c r="AR670" s="155" t="s">
        <v>104</v>
      </c>
      <c r="AS670" s="156"/>
      <c r="AT670" s="156"/>
      <c r="AU670" s="156"/>
      <c r="AV670" s="156"/>
      <c r="AW670" s="156"/>
      <c r="AX670" s="156"/>
      <c r="AY670" s="156"/>
      <c r="AZ670" s="156"/>
      <c r="BA670" s="157"/>
      <c r="BB670" s="153"/>
      <c r="BC670" s="154"/>
      <c r="BD670" s="154"/>
      <c r="BE670" s="154"/>
      <c r="BF670" s="154"/>
      <c r="BG670" s="154"/>
      <c r="BH670" s="154"/>
      <c r="BI670" s="154"/>
      <c r="BJ670" s="154"/>
      <c r="BK670" s="154"/>
      <c r="BL670" s="154"/>
      <c r="BM670" s="154"/>
      <c r="BN670" s="154"/>
      <c r="BO670" s="154"/>
      <c r="BP670" s="158"/>
      <c r="BQ670" s="159">
        <v>1</v>
      </c>
      <c r="BR670" s="160"/>
      <c r="BS670" s="160"/>
      <c r="BT670" s="160"/>
      <c r="BU670" s="160"/>
      <c r="BV670" s="160"/>
      <c r="BW670" s="160"/>
      <c r="BX670" s="160"/>
      <c r="BY670" s="161"/>
      <c r="BZ670" s="162">
        <v>33.77</v>
      </c>
      <c r="CA670" s="163"/>
      <c r="CB670" s="163"/>
      <c r="CC670" s="163"/>
      <c r="CD670" s="163"/>
      <c r="CE670" s="163"/>
      <c r="CF670" s="163"/>
      <c r="CG670" s="163"/>
      <c r="CH670" s="163"/>
      <c r="CI670" s="163"/>
      <c r="CJ670" s="163"/>
      <c r="CK670" s="163"/>
      <c r="CL670" s="163"/>
      <c r="CM670" s="163"/>
      <c r="CN670" s="163"/>
      <c r="CO670" s="163"/>
      <c r="CP670" s="163"/>
      <c r="CQ670" s="163"/>
      <c r="CR670" s="164"/>
      <c r="CS670" s="50"/>
      <c r="CT670" s="165"/>
      <c r="CU670" s="165"/>
      <c r="CV670" s="165"/>
      <c r="CW670" s="165"/>
      <c r="CX670" s="165"/>
      <c r="CY670" s="165"/>
      <c r="CZ670" s="165"/>
      <c r="DA670" s="166"/>
    </row>
    <row r="671" spans="1:105" ht="11.25">
      <c r="A671" s="81" t="e">
        <f t="shared" si="15"/>
        <v>#REF!</v>
      </c>
      <c r="B671" s="42" t="s">
        <v>632</v>
      </c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4"/>
      <c r="AD671" s="153"/>
      <c r="AE671" s="154"/>
      <c r="AF671" s="154"/>
      <c r="AG671" s="154"/>
      <c r="AH671" s="154"/>
      <c r="AI671" s="154"/>
      <c r="AJ671" s="154"/>
      <c r="AK671" s="154"/>
      <c r="AL671" s="154"/>
      <c r="AM671" s="154"/>
      <c r="AN671" s="154"/>
      <c r="AO671" s="154"/>
      <c r="AP671" s="154"/>
      <c r="AQ671" s="154"/>
      <c r="AR671" s="155" t="s">
        <v>104</v>
      </c>
      <c r="AS671" s="156"/>
      <c r="AT671" s="156"/>
      <c r="AU671" s="156"/>
      <c r="AV671" s="156"/>
      <c r="AW671" s="156"/>
      <c r="AX671" s="156"/>
      <c r="AY671" s="156"/>
      <c r="AZ671" s="156"/>
      <c r="BA671" s="157"/>
      <c r="BB671" s="153"/>
      <c r="BC671" s="154"/>
      <c r="BD671" s="154"/>
      <c r="BE671" s="154"/>
      <c r="BF671" s="154"/>
      <c r="BG671" s="154"/>
      <c r="BH671" s="154"/>
      <c r="BI671" s="154"/>
      <c r="BJ671" s="154"/>
      <c r="BK671" s="154"/>
      <c r="BL671" s="154"/>
      <c r="BM671" s="154"/>
      <c r="BN671" s="154"/>
      <c r="BO671" s="154"/>
      <c r="BP671" s="158"/>
      <c r="BQ671" s="159">
        <v>1</v>
      </c>
      <c r="BR671" s="160"/>
      <c r="BS671" s="160"/>
      <c r="BT671" s="160"/>
      <c r="BU671" s="160"/>
      <c r="BV671" s="160"/>
      <c r="BW671" s="160"/>
      <c r="BX671" s="160"/>
      <c r="BY671" s="161"/>
      <c r="BZ671" s="162">
        <v>28.14</v>
      </c>
      <c r="CA671" s="163"/>
      <c r="CB671" s="163"/>
      <c r="CC671" s="163"/>
      <c r="CD671" s="163"/>
      <c r="CE671" s="163"/>
      <c r="CF671" s="163"/>
      <c r="CG671" s="163"/>
      <c r="CH671" s="163"/>
      <c r="CI671" s="163"/>
      <c r="CJ671" s="163"/>
      <c r="CK671" s="163"/>
      <c r="CL671" s="163"/>
      <c r="CM671" s="163"/>
      <c r="CN671" s="163"/>
      <c r="CO671" s="163"/>
      <c r="CP671" s="163"/>
      <c r="CQ671" s="163"/>
      <c r="CR671" s="164"/>
      <c r="CS671" s="50"/>
      <c r="CT671" s="165"/>
      <c r="CU671" s="165"/>
      <c r="CV671" s="165"/>
      <c r="CW671" s="165"/>
      <c r="CX671" s="165"/>
      <c r="CY671" s="165"/>
      <c r="CZ671" s="165"/>
      <c r="DA671" s="166"/>
    </row>
    <row r="672" spans="1:105" ht="11.25">
      <c r="A672" s="81" t="e">
        <f t="shared" si="15"/>
        <v>#REF!</v>
      </c>
      <c r="B672" s="42" t="s">
        <v>633</v>
      </c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4"/>
      <c r="AD672" s="153"/>
      <c r="AE672" s="154"/>
      <c r="AF672" s="154"/>
      <c r="AG672" s="154"/>
      <c r="AH672" s="154"/>
      <c r="AI672" s="154"/>
      <c r="AJ672" s="154"/>
      <c r="AK672" s="154"/>
      <c r="AL672" s="154"/>
      <c r="AM672" s="154"/>
      <c r="AN672" s="154"/>
      <c r="AO672" s="154"/>
      <c r="AP672" s="154"/>
      <c r="AQ672" s="154"/>
      <c r="AR672" s="155" t="s">
        <v>104</v>
      </c>
      <c r="AS672" s="156"/>
      <c r="AT672" s="156"/>
      <c r="AU672" s="156"/>
      <c r="AV672" s="156"/>
      <c r="AW672" s="156"/>
      <c r="AX672" s="156"/>
      <c r="AY672" s="156"/>
      <c r="AZ672" s="156"/>
      <c r="BA672" s="157"/>
      <c r="BB672" s="153"/>
      <c r="BC672" s="154"/>
      <c r="BD672" s="154"/>
      <c r="BE672" s="154"/>
      <c r="BF672" s="154"/>
      <c r="BG672" s="154"/>
      <c r="BH672" s="154"/>
      <c r="BI672" s="154"/>
      <c r="BJ672" s="154"/>
      <c r="BK672" s="154"/>
      <c r="BL672" s="154"/>
      <c r="BM672" s="154"/>
      <c r="BN672" s="154"/>
      <c r="BO672" s="154"/>
      <c r="BP672" s="158"/>
      <c r="BQ672" s="159">
        <v>1</v>
      </c>
      <c r="BR672" s="160"/>
      <c r="BS672" s="160"/>
      <c r="BT672" s="160"/>
      <c r="BU672" s="160"/>
      <c r="BV672" s="160"/>
      <c r="BW672" s="160"/>
      <c r="BX672" s="160"/>
      <c r="BY672" s="161"/>
      <c r="BZ672" s="162">
        <v>33.77</v>
      </c>
      <c r="CA672" s="163"/>
      <c r="CB672" s="163"/>
      <c r="CC672" s="163"/>
      <c r="CD672" s="163"/>
      <c r="CE672" s="163"/>
      <c r="CF672" s="163"/>
      <c r="CG672" s="163"/>
      <c r="CH672" s="163"/>
      <c r="CI672" s="163"/>
      <c r="CJ672" s="163"/>
      <c r="CK672" s="163"/>
      <c r="CL672" s="163"/>
      <c r="CM672" s="163"/>
      <c r="CN672" s="163"/>
      <c r="CO672" s="163"/>
      <c r="CP672" s="163"/>
      <c r="CQ672" s="163"/>
      <c r="CR672" s="164"/>
      <c r="CS672" s="50"/>
      <c r="CT672" s="165"/>
      <c r="CU672" s="165"/>
      <c r="CV672" s="165"/>
      <c r="CW672" s="165"/>
      <c r="CX672" s="165"/>
      <c r="CY672" s="165"/>
      <c r="CZ672" s="165"/>
      <c r="DA672" s="166"/>
    </row>
    <row r="673" spans="1:105" ht="11.25">
      <c r="A673" s="81" t="e">
        <f t="shared" si="15"/>
        <v>#REF!</v>
      </c>
      <c r="B673" s="42" t="s">
        <v>634</v>
      </c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4"/>
      <c r="AD673" s="153"/>
      <c r="AE673" s="154"/>
      <c r="AF673" s="154"/>
      <c r="AG673" s="154"/>
      <c r="AH673" s="154"/>
      <c r="AI673" s="154"/>
      <c r="AJ673" s="154"/>
      <c r="AK673" s="154"/>
      <c r="AL673" s="154"/>
      <c r="AM673" s="154"/>
      <c r="AN673" s="154"/>
      <c r="AO673" s="154"/>
      <c r="AP673" s="154"/>
      <c r="AQ673" s="154"/>
      <c r="AR673" s="155" t="s">
        <v>104</v>
      </c>
      <c r="AS673" s="156"/>
      <c r="AT673" s="156"/>
      <c r="AU673" s="156"/>
      <c r="AV673" s="156"/>
      <c r="AW673" s="156"/>
      <c r="AX673" s="156"/>
      <c r="AY673" s="156"/>
      <c r="AZ673" s="156"/>
      <c r="BA673" s="157"/>
      <c r="BB673" s="153"/>
      <c r="BC673" s="154"/>
      <c r="BD673" s="154"/>
      <c r="BE673" s="154"/>
      <c r="BF673" s="154"/>
      <c r="BG673" s="154"/>
      <c r="BH673" s="154"/>
      <c r="BI673" s="154"/>
      <c r="BJ673" s="154"/>
      <c r="BK673" s="154"/>
      <c r="BL673" s="154"/>
      <c r="BM673" s="154"/>
      <c r="BN673" s="154"/>
      <c r="BO673" s="154"/>
      <c r="BP673" s="158"/>
      <c r="BQ673" s="159">
        <v>1</v>
      </c>
      <c r="BR673" s="160"/>
      <c r="BS673" s="160"/>
      <c r="BT673" s="160"/>
      <c r="BU673" s="160"/>
      <c r="BV673" s="160"/>
      <c r="BW673" s="160"/>
      <c r="BX673" s="160"/>
      <c r="BY673" s="161"/>
      <c r="BZ673" s="162">
        <v>22.53</v>
      </c>
      <c r="CA673" s="163"/>
      <c r="CB673" s="163"/>
      <c r="CC673" s="163"/>
      <c r="CD673" s="163"/>
      <c r="CE673" s="163"/>
      <c r="CF673" s="163"/>
      <c r="CG673" s="163"/>
      <c r="CH673" s="163"/>
      <c r="CI673" s="163"/>
      <c r="CJ673" s="163"/>
      <c r="CK673" s="163"/>
      <c r="CL673" s="163"/>
      <c r="CM673" s="163"/>
      <c r="CN673" s="163"/>
      <c r="CO673" s="163"/>
      <c r="CP673" s="163"/>
      <c r="CQ673" s="163"/>
      <c r="CR673" s="164"/>
      <c r="CS673" s="50"/>
      <c r="CT673" s="165"/>
      <c r="CU673" s="165"/>
      <c r="CV673" s="165"/>
      <c r="CW673" s="165"/>
      <c r="CX673" s="165"/>
      <c r="CY673" s="165"/>
      <c r="CZ673" s="165"/>
      <c r="DA673" s="166"/>
    </row>
    <row r="674" spans="1:105" ht="11.25">
      <c r="A674" s="81" t="e">
        <f t="shared" si="15"/>
        <v>#REF!</v>
      </c>
      <c r="B674" s="42" t="s">
        <v>635</v>
      </c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4"/>
      <c r="AD674" s="153"/>
      <c r="AE674" s="154"/>
      <c r="AF674" s="154"/>
      <c r="AG674" s="154"/>
      <c r="AH674" s="154"/>
      <c r="AI674" s="154"/>
      <c r="AJ674" s="154"/>
      <c r="AK674" s="154"/>
      <c r="AL674" s="154"/>
      <c r="AM674" s="154"/>
      <c r="AN674" s="154"/>
      <c r="AO674" s="154"/>
      <c r="AP674" s="154"/>
      <c r="AQ674" s="154"/>
      <c r="AR674" s="155" t="s">
        <v>104</v>
      </c>
      <c r="AS674" s="156"/>
      <c r="AT674" s="156"/>
      <c r="AU674" s="156"/>
      <c r="AV674" s="156"/>
      <c r="AW674" s="156"/>
      <c r="AX674" s="156"/>
      <c r="AY674" s="156"/>
      <c r="AZ674" s="156"/>
      <c r="BA674" s="157"/>
      <c r="BB674" s="153"/>
      <c r="BC674" s="154"/>
      <c r="BD674" s="154"/>
      <c r="BE674" s="154"/>
      <c r="BF674" s="154"/>
      <c r="BG674" s="154"/>
      <c r="BH674" s="154"/>
      <c r="BI674" s="154"/>
      <c r="BJ674" s="154"/>
      <c r="BK674" s="154"/>
      <c r="BL674" s="154"/>
      <c r="BM674" s="154"/>
      <c r="BN674" s="154"/>
      <c r="BO674" s="154"/>
      <c r="BP674" s="158"/>
      <c r="BQ674" s="159">
        <v>1</v>
      </c>
      <c r="BR674" s="160"/>
      <c r="BS674" s="160"/>
      <c r="BT674" s="160"/>
      <c r="BU674" s="160"/>
      <c r="BV674" s="160"/>
      <c r="BW674" s="160"/>
      <c r="BX674" s="160"/>
      <c r="BY674" s="161"/>
      <c r="BZ674" s="162">
        <v>33.77</v>
      </c>
      <c r="CA674" s="163"/>
      <c r="CB674" s="163"/>
      <c r="CC674" s="163"/>
      <c r="CD674" s="163"/>
      <c r="CE674" s="163"/>
      <c r="CF674" s="163"/>
      <c r="CG674" s="163"/>
      <c r="CH674" s="163"/>
      <c r="CI674" s="163"/>
      <c r="CJ674" s="163"/>
      <c r="CK674" s="163"/>
      <c r="CL674" s="163"/>
      <c r="CM674" s="163"/>
      <c r="CN674" s="163"/>
      <c r="CO674" s="163"/>
      <c r="CP674" s="163"/>
      <c r="CQ674" s="163"/>
      <c r="CR674" s="164"/>
      <c r="CS674" s="50"/>
      <c r="CT674" s="165"/>
      <c r="CU674" s="165"/>
      <c r="CV674" s="165"/>
      <c r="CW674" s="165"/>
      <c r="CX674" s="165"/>
      <c r="CY674" s="165"/>
      <c r="CZ674" s="165"/>
      <c r="DA674" s="166"/>
    </row>
    <row r="675" spans="1:105" ht="11.25">
      <c r="A675" s="81" t="e">
        <f t="shared" si="15"/>
        <v>#REF!</v>
      </c>
      <c r="B675" s="42" t="s">
        <v>636</v>
      </c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4"/>
      <c r="AD675" s="153"/>
      <c r="AE675" s="154"/>
      <c r="AF675" s="154"/>
      <c r="AG675" s="154"/>
      <c r="AH675" s="154"/>
      <c r="AI675" s="154"/>
      <c r="AJ675" s="154"/>
      <c r="AK675" s="154"/>
      <c r="AL675" s="154"/>
      <c r="AM675" s="154"/>
      <c r="AN675" s="154"/>
      <c r="AO675" s="154"/>
      <c r="AP675" s="154"/>
      <c r="AQ675" s="154"/>
      <c r="AR675" s="155" t="s">
        <v>104</v>
      </c>
      <c r="AS675" s="156"/>
      <c r="AT675" s="156"/>
      <c r="AU675" s="156"/>
      <c r="AV675" s="156"/>
      <c r="AW675" s="156"/>
      <c r="AX675" s="156"/>
      <c r="AY675" s="156"/>
      <c r="AZ675" s="156"/>
      <c r="BA675" s="157"/>
      <c r="BB675" s="153"/>
      <c r="BC675" s="154"/>
      <c r="BD675" s="154"/>
      <c r="BE675" s="154"/>
      <c r="BF675" s="154"/>
      <c r="BG675" s="154"/>
      <c r="BH675" s="154"/>
      <c r="BI675" s="154"/>
      <c r="BJ675" s="154"/>
      <c r="BK675" s="154"/>
      <c r="BL675" s="154"/>
      <c r="BM675" s="154"/>
      <c r="BN675" s="154"/>
      <c r="BO675" s="154"/>
      <c r="BP675" s="158"/>
      <c r="BQ675" s="159">
        <v>1</v>
      </c>
      <c r="BR675" s="160"/>
      <c r="BS675" s="160"/>
      <c r="BT675" s="160"/>
      <c r="BU675" s="160"/>
      <c r="BV675" s="160"/>
      <c r="BW675" s="160"/>
      <c r="BX675" s="160"/>
      <c r="BY675" s="161"/>
      <c r="BZ675" s="162">
        <v>28.14</v>
      </c>
      <c r="CA675" s="163"/>
      <c r="CB675" s="163"/>
      <c r="CC675" s="163"/>
      <c r="CD675" s="163"/>
      <c r="CE675" s="163"/>
      <c r="CF675" s="163"/>
      <c r="CG675" s="163"/>
      <c r="CH675" s="163"/>
      <c r="CI675" s="163"/>
      <c r="CJ675" s="163"/>
      <c r="CK675" s="163"/>
      <c r="CL675" s="163"/>
      <c r="CM675" s="163"/>
      <c r="CN675" s="163"/>
      <c r="CO675" s="163"/>
      <c r="CP675" s="163"/>
      <c r="CQ675" s="163"/>
      <c r="CR675" s="164"/>
      <c r="CS675" s="50"/>
      <c r="CT675" s="165"/>
      <c r="CU675" s="165"/>
      <c r="CV675" s="165"/>
      <c r="CW675" s="165"/>
      <c r="CX675" s="165"/>
      <c r="CY675" s="165"/>
      <c r="CZ675" s="165"/>
      <c r="DA675" s="166"/>
    </row>
    <row r="676" spans="1:105" ht="12.75">
      <c r="A676" s="81" t="e">
        <f t="shared" si="15"/>
        <v>#REF!</v>
      </c>
      <c r="B676" s="215" t="s">
        <v>637</v>
      </c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  <c r="AA676" s="216"/>
      <c r="AB676" s="216"/>
      <c r="AC676" s="217"/>
      <c r="AD676" s="94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6" t="s">
        <v>104</v>
      </c>
      <c r="AS676" s="97"/>
      <c r="AT676" s="97"/>
      <c r="AU676" s="97"/>
      <c r="AV676" s="97"/>
      <c r="AW676" s="97"/>
      <c r="AX676" s="97"/>
      <c r="AY676" s="97"/>
      <c r="AZ676" s="97"/>
      <c r="BA676" s="98"/>
      <c r="BB676" s="99"/>
      <c r="BC676" s="100"/>
      <c r="BD676" s="100"/>
      <c r="BE676" s="100"/>
      <c r="BF676" s="100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1"/>
      <c r="BQ676" s="109">
        <v>1</v>
      </c>
      <c r="BR676" s="110"/>
      <c r="BS676" s="110"/>
      <c r="BT676" s="110"/>
      <c r="BU676" s="110"/>
      <c r="BV676" s="110"/>
      <c r="BW676" s="110"/>
      <c r="BX676" s="110"/>
      <c r="BY676" s="111"/>
      <c r="BZ676" s="106">
        <v>22.53</v>
      </c>
      <c r="CA676" s="107"/>
      <c r="CB676" s="107"/>
      <c r="CC676" s="107"/>
      <c r="CD676" s="107"/>
      <c r="CE676" s="107"/>
      <c r="CF676" s="107"/>
      <c r="CG676" s="107"/>
      <c r="CH676" s="107"/>
      <c r="CI676" s="107"/>
      <c r="CJ676" s="107"/>
      <c r="CK676" s="107"/>
      <c r="CL676" s="107"/>
      <c r="CM676" s="107"/>
      <c r="CN676" s="107"/>
      <c r="CO676" s="107"/>
      <c r="CP676" s="107"/>
      <c r="CQ676" s="107"/>
      <c r="CR676" s="108"/>
      <c r="CS676" s="94"/>
      <c r="CT676" s="95"/>
      <c r="CU676" s="95"/>
      <c r="CV676" s="95"/>
      <c r="CW676" s="95"/>
      <c r="CX676" s="95"/>
      <c r="CY676" s="95"/>
      <c r="CZ676" s="95"/>
      <c r="DA676" s="102"/>
    </row>
    <row r="677" spans="1:105" ht="12.75">
      <c r="A677" s="81" t="e">
        <f t="shared" si="15"/>
        <v>#REF!</v>
      </c>
      <c r="B677" s="215" t="s">
        <v>317</v>
      </c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  <c r="AA677" s="216"/>
      <c r="AB677" s="216"/>
      <c r="AC677" s="217"/>
      <c r="AD677" s="94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6" t="s">
        <v>104</v>
      </c>
      <c r="AS677" s="97"/>
      <c r="AT677" s="97"/>
      <c r="AU677" s="97"/>
      <c r="AV677" s="97"/>
      <c r="AW677" s="97"/>
      <c r="AX677" s="97"/>
      <c r="AY677" s="97"/>
      <c r="AZ677" s="97"/>
      <c r="BA677" s="98"/>
      <c r="BB677" s="99"/>
      <c r="BC677" s="100"/>
      <c r="BD677" s="100"/>
      <c r="BE677" s="100"/>
      <c r="BF677" s="100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1"/>
      <c r="BQ677" s="109">
        <v>1</v>
      </c>
      <c r="BR677" s="110"/>
      <c r="BS677" s="110"/>
      <c r="BT677" s="110"/>
      <c r="BU677" s="110"/>
      <c r="BV677" s="110"/>
      <c r="BW677" s="110"/>
      <c r="BX677" s="110"/>
      <c r="BY677" s="111"/>
      <c r="BZ677" s="106">
        <v>28.14</v>
      </c>
      <c r="CA677" s="107"/>
      <c r="CB677" s="107"/>
      <c r="CC677" s="107"/>
      <c r="CD677" s="107"/>
      <c r="CE677" s="107"/>
      <c r="CF677" s="107"/>
      <c r="CG677" s="107"/>
      <c r="CH677" s="107"/>
      <c r="CI677" s="107"/>
      <c r="CJ677" s="107"/>
      <c r="CK677" s="107"/>
      <c r="CL677" s="107"/>
      <c r="CM677" s="107"/>
      <c r="CN677" s="107"/>
      <c r="CO677" s="107"/>
      <c r="CP677" s="107"/>
      <c r="CQ677" s="107"/>
      <c r="CR677" s="108"/>
      <c r="CS677" s="94"/>
      <c r="CT677" s="95"/>
      <c r="CU677" s="95"/>
      <c r="CV677" s="95"/>
      <c r="CW677" s="95"/>
      <c r="CX677" s="95"/>
      <c r="CY677" s="95"/>
      <c r="CZ677" s="95"/>
      <c r="DA677" s="102"/>
    </row>
    <row r="678" spans="1:105" ht="12.75">
      <c r="A678" s="81" t="e">
        <f t="shared" si="15"/>
        <v>#REF!</v>
      </c>
      <c r="B678" s="215" t="s">
        <v>638</v>
      </c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  <c r="AA678" s="216"/>
      <c r="AB678" s="216"/>
      <c r="AC678" s="217"/>
      <c r="AD678" s="94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6" t="s">
        <v>104</v>
      </c>
      <c r="AS678" s="97"/>
      <c r="AT678" s="97"/>
      <c r="AU678" s="97"/>
      <c r="AV678" s="97"/>
      <c r="AW678" s="97"/>
      <c r="AX678" s="97"/>
      <c r="AY678" s="97"/>
      <c r="AZ678" s="97"/>
      <c r="BA678" s="98"/>
      <c r="BB678" s="99"/>
      <c r="BC678" s="100"/>
      <c r="BD678" s="100"/>
      <c r="BE678" s="100"/>
      <c r="BF678" s="100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1"/>
      <c r="BQ678" s="109">
        <v>1</v>
      </c>
      <c r="BR678" s="110"/>
      <c r="BS678" s="110"/>
      <c r="BT678" s="110"/>
      <c r="BU678" s="110"/>
      <c r="BV678" s="110"/>
      <c r="BW678" s="110"/>
      <c r="BX678" s="110"/>
      <c r="BY678" s="111"/>
      <c r="BZ678" s="106">
        <v>28.14</v>
      </c>
      <c r="CA678" s="107"/>
      <c r="CB678" s="107"/>
      <c r="CC678" s="107"/>
      <c r="CD678" s="107"/>
      <c r="CE678" s="107"/>
      <c r="CF678" s="107"/>
      <c r="CG678" s="107"/>
      <c r="CH678" s="107"/>
      <c r="CI678" s="107"/>
      <c r="CJ678" s="107"/>
      <c r="CK678" s="107"/>
      <c r="CL678" s="107"/>
      <c r="CM678" s="107"/>
      <c r="CN678" s="107"/>
      <c r="CO678" s="107"/>
      <c r="CP678" s="107"/>
      <c r="CQ678" s="107"/>
      <c r="CR678" s="108"/>
      <c r="CS678" s="94"/>
      <c r="CT678" s="95"/>
      <c r="CU678" s="95"/>
      <c r="CV678" s="95"/>
      <c r="CW678" s="95"/>
      <c r="CX678" s="95"/>
      <c r="CY678" s="95"/>
      <c r="CZ678" s="95"/>
      <c r="DA678" s="102"/>
    </row>
    <row r="679" spans="1:105" ht="12.75">
      <c r="A679" s="81" t="e">
        <f t="shared" si="15"/>
        <v>#REF!</v>
      </c>
      <c r="B679" s="215" t="s">
        <v>639</v>
      </c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  <c r="AA679" s="216"/>
      <c r="AB679" s="216"/>
      <c r="AC679" s="217"/>
      <c r="AD679" s="94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6" t="s">
        <v>104</v>
      </c>
      <c r="AS679" s="97"/>
      <c r="AT679" s="97"/>
      <c r="AU679" s="97"/>
      <c r="AV679" s="97"/>
      <c r="AW679" s="97"/>
      <c r="AX679" s="97"/>
      <c r="AY679" s="97"/>
      <c r="AZ679" s="97"/>
      <c r="BA679" s="98"/>
      <c r="BB679" s="99"/>
      <c r="BC679" s="100"/>
      <c r="BD679" s="100"/>
      <c r="BE679" s="100"/>
      <c r="BF679" s="100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1"/>
      <c r="BQ679" s="109">
        <v>1</v>
      </c>
      <c r="BR679" s="110"/>
      <c r="BS679" s="110"/>
      <c r="BT679" s="110"/>
      <c r="BU679" s="110"/>
      <c r="BV679" s="110"/>
      <c r="BW679" s="110"/>
      <c r="BX679" s="110"/>
      <c r="BY679" s="111"/>
      <c r="BZ679" s="106">
        <v>28.14</v>
      </c>
      <c r="CA679" s="107"/>
      <c r="CB679" s="107"/>
      <c r="CC679" s="107"/>
      <c r="CD679" s="107"/>
      <c r="CE679" s="107"/>
      <c r="CF679" s="107"/>
      <c r="CG679" s="107"/>
      <c r="CH679" s="107"/>
      <c r="CI679" s="107"/>
      <c r="CJ679" s="107"/>
      <c r="CK679" s="107"/>
      <c r="CL679" s="107"/>
      <c r="CM679" s="107"/>
      <c r="CN679" s="107"/>
      <c r="CO679" s="107"/>
      <c r="CP679" s="107"/>
      <c r="CQ679" s="107"/>
      <c r="CR679" s="108"/>
      <c r="CS679" s="94"/>
      <c r="CT679" s="95"/>
      <c r="CU679" s="95"/>
      <c r="CV679" s="95"/>
      <c r="CW679" s="95"/>
      <c r="CX679" s="95"/>
      <c r="CY679" s="95"/>
      <c r="CZ679" s="95"/>
      <c r="DA679" s="102"/>
    </row>
    <row r="680" spans="1:105" ht="12.75">
      <c r="A680" s="81" t="e">
        <f t="shared" si="15"/>
        <v>#REF!</v>
      </c>
      <c r="B680" s="215" t="s">
        <v>640</v>
      </c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  <c r="AA680" s="216"/>
      <c r="AB680" s="216"/>
      <c r="AC680" s="217"/>
      <c r="AD680" s="94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6" t="s">
        <v>104</v>
      </c>
      <c r="AS680" s="97"/>
      <c r="AT680" s="97"/>
      <c r="AU680" s="97"/>
      <c r="AV680" s="97"/>
      <c r="AW680" s="97"/>
      <c r="AX680" s="97"/>
      <c r="AY680" s="97"/>
      <c r="AZ680" s="97"/>
      <c r="BA680" s="98"/>
      <c r="BB680" s="99"/>
      <c r="BC680" s="100"/>
      <c r="BD680" s="100"/>
      <c r="BE680" s="100"/>
      <c r="BF680" s="100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1"/>
      <c r="BQ680" s="109">
        <v>1</v>
      </c>
      <c r="BR680" s="110"/>
      <c r="BS680" s="110"/>
      <c r="BT680" s="110"/>
      <c r="BU680" s="110"/>
      <c r="BV680" s="110"/>
      <c r="BW680" s="110"/>
      <c r="BX680" s="110"/>
      <c r="BY680" s="111"/>
      <c r="BZ680" s="106">
        <v>28.14</v>
      </c>
      <c r="CA680" s="107"/>
      <c r="CB680" s="107"/>
      <c r="CC680" s="107"/>
      <c r="CD680" s="107"/>
      <c r="CE680" s="107"/>
      <c r="CF680" s="107"/>
      <c r="CG680" s="107"/>
      <c r="CH680" s="107"/>
      <c r="CI680" s="107"/>
      <c r="CJ680" s="107"/>
      <c r="CK680" s="107"/>
      <c r="CL680" s="107"/>
      <c r="CM680" s="107"/>
      <c r="CN680" s="107"/>
      <c r="CO680" s="107"/>
      <c r="CP680" s="107"/>
      <c r="CQ680" s="107"/>
      <c r="CR680" s="108"/>
      <c r="CS680" s="94"/>
      <c r="CT680" s="95"/>
      <c r="CU680" s="95"/>
      <c r="CV680" s="95"/>
      <c r="CW680" s="95"/>
      <c r="CX680" s="95"/>
      <c r="CY680" s="95"/>
      <c r="CZ680" s="95"/>
      <c r="DA680" s="102"/>
    </row>
    <row r="681" spans="1:105" ht="12.75">
      <c r="A681" s="81" t="e">
        <f t="shared" si="15"/>
        <v>#REF!</v>
      </c>
      <c r="B681" s="215" t="s">
        <v>641</v>
      </c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  <c r="AA681" s="216"/>
      <c r="AB681" s="216"/>
      <c r="AC681" s="217"/>
      <c r="AD681" s="94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6" t="s">
        <v>104</v>
      </c>
      <c r="AS681" s="97"/>
      <c r="AT681" s="97"/>
      <c r="AU681" s="97"/>
      <c r="AV681" s="97"/>
      <c r="AW681" s="97"/>
      <c r="AX681" s="97"/>
      <c r="AY681" s="97"/>
      <c r="AZ681" s="97"/>
      <c r="BA681" s="98"/>
      <c r="BB681" s="99"/>
      <c r="BC681" s="100"/>
      <c r="BD681" s="100"/>
      <c r="BE681" s="100"/>
      <c r="BF681" s="100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1"/>
      <c r="BQ681" s="109">
        <v>1</v>
      </c>
      <c r="BR681" s="110"/>
      <c r="BS681" s="110"/>
      <c r="BT681" s="110"/>
      <c r="BU681" s="110"/>
      <c r="BV681" s="110"/>
      <c r="BW681" s="110"/>
      <c r="BX681" s="110"/>
      <c r="BY681" s="111"/>
      <c r="BZ681" s="106">
        <v>36.03</v>
      </c>
      <c r="CA681" s="107"/>
      <c r="CB681" s="107"/>
      <c r="CC681" s="107"/>
      <c r="CD681" s="107"/>
      <c r="CE681" s="107"/>
      <c r="CF681" s="107"/>
      <c r="CG681" s="107"/>
      <c r="CH681" s="107"/>
      <c r="CI681" s="107"/>
      <c r="CJ681" s="107"/>
      <c r="CK681" s="107"/>
      <c r="CL681" s="107"/>
      <c r="CM681" s="107"/>
      <c r="CN681" s="107"/>
      <c r="CO681" s="107"/>
      <c r="CP681" s="107"/>
      <c r="CQ681" s="107"/>
      <c r="CR681" s="108"/>
      <c r="CS681" s="94"/>
      <c r="CT681" s="95"/>
      <c r="CU681" s="95"/>
      <c r="CV681" s="95"/>
      <c r="CW681" s="95"/>
      <c r="CX681" s="95"/>
      <c r="CY681" s="95"/>
      <c r="CZ681" s="95"/>
      <c r="DA681" s="102"/>
    </row>
    <row r="682" spans="1:105" ht="12.75">
      <c r="A682" s="81" t="e">
        <f t="shared" si="15"/>
        <v>#REF!</v>
      </c>
      <c r="B682" s="215" t="s">
        <v>642</v>
      </c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  <c r="AA682" s="216"/>
      <c r="AB682" s="216"/>
      <c r="AC682" s="217"/>
      <c r="AD682" s="94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6" t="s">
        <v>104</v>
      </c>
      <c r="AS682" s="97"/>
      <c r="AT682" s="97"/>
      <c r="AU682" s="97"/>
      <c r="AV682" s="97"/>
      <c r="AW682" s="97"/>
      <c r="AX682" s="97"/>
      <c r="AY682" s="97"/>
      <c r="AZ682" s="97"/>
      <c r="BA682" s="98"/>
      <c r="BB682" s="99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1"/>
      <c r="BQ682" s="109">
        <v>1</v>
      </c>
      <c r="BR682" s="110"/>
      <c r="BS682" s="110"/>
      <c r="BT682" s="110"/>
      <c r="BU682" s="110"/>
      <c r="BV682" s="110"/>
      <c r="BW682" s="110"/>
      <c r="BX682" s="110"/>
      <c r="BY682" s="111"/>
      <c r="BZ682" s="106">
        <v>28.14</v>
      </c>
      <c r="CA682" s="107"/>
      <c r="CB682" s="107"/>
      <c r="CC682" s="107"/>
      <c r="CD682" s="107"/>
      <c r="CE682" s="107"/>
      <c r="CF682" s="107"/>
      <c r="CG682" s="107"/>
      <c r="CH682" s="107"/>
      <c r="CI682" s="107"/>
      <c r="CJ682" s="107"/>
      <c r="CK682" s="107"/>
      <c r="CL682" s="107"/>
      <c r="CM682" s="107"/>
      <c r="CN682" s="107"/>
      <c r="CO682" s="107"/>
      <c r="CP682" s="107"/>
      <c r="CQ682" s="107"/>
      <c r="CR682" s="108"/>
      <c r="CS682" s="94"/>
      <c r="CT682" s="95"/>
      <c r="CU682" s="95"/>
      <c r="CV682" s="95"/>
      <c r="CW682" s="95"/>
      <c r="CX682" s="95"/>
      <c r="CY682" s="95"/>
      <c r="CZ682" s="95"/>
      <c r="DA682" s="102"/>
    </row>
    <row r="683" spans="1:105" ht="12.75">
      <c r="A683" s="81" t="e">
        <f aca="true" t="shared" si="16" ref="A683:A739">A682+1</f>
        <v>#REF!</v>
      </c>
      <c r="B683" s="215" t="s">
        <v>643</v>
      </c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  <c r="AA683" s="216"/>
      <c r="AB683" s="216"/>
      <c r="AC683" s="217"/>
      <c r="AD683" s="94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6" t="s">
        <v>104</v>
      </c>
      <c r="AS683" s="97"/>
      <c r="AT683" s="97"/>
      <c r="AU683" s="97"/>
      <c r="AV683" s="97"/>
      <c r="AW683" s="97"/>
      <c r="AX683" s="97"/>
      <c r="AY683" s="97"/>
      <c r="AZ683" s="97"/>
      <c r="BA683" s="98"/>
      <c r="BB683" s="99"/>
      <c r="BC683" s="100"/>
      <c r="BD683" s="100"/>
      <c r="BE683" s="100"/>
      <c r="BF683" s="100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1"/>
      <c r="BQ683" s="109">
        <v>1</v>
      </c>
      <c r="BR683" s="110"/>
      <c r="BS683" s="110"/>
      <c r="BT683" s="110"/>
      <c r="BU683" s="110"/>
      <c r="BV683" s="110"/>
      <c r="BW683" s="110"/>
      <c r="BX683" s="110"/>
      <c r="BY683" s="111"/>
      <c r="BZ683" s="106">
        <v>22.53</v>
      </c>
      <c r="CA683" s="107"/>
      <c r="CB683" s="107"/>
      <c r="CC683" s="107"/>
      <c r="CD683" s="107"/>
      <c r="CE683" s="107"/>
      <c r="CF683" s="107"/>
      <c r="CG683" s="107"/>
      <c r="CH683" s="107"/>
      <c r="CI683" s="107"/>
      <c r="CJ683" s="107"/>
      <c r="CK683" s="107"/>
      <c r="CL683" s="107"/>
      <c r="CM683" s="107"/>
      <c r="CN683" s="107"/>
      <c r="CO683" s="107"/>
      <c r="CP683" s="107"/>
      <c r="CQ683" s="107"/>
      <c r="CR683" s="108"/>
      <c r="CS683" s="94"/>
      <c r="CT683" s="95"/>
      <c r="CU683" s="95"/>
      <c r="CV683" s="95"/>
      <c r="CW683" s="95"/>
      <c r="CX683" s="95"/>
      <c r="CY683" s="95"/>
      <c r="CZ683" s="95"/>
      <c r="DA683" s="102"/>
    </row>
    <row r="684" spans="1:105" ht="12.75">
      <c r="A684" s="81" t="e">
        <f t="shared" si="16"/>
        <v>#REF!</v>
      </c>
      <c r="B684" s="215" t="s">
        <v>644</v>
      </c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  <c r="AA684" s="216"/>
      <c r="AB684" s="216"/>
      <c r="AC684" s="217"/>
      <c r="AD684" s="94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6" t="s">
        <v>104</v>
      </c>
      <c r="AS684" s="97"/>
      <c r="AT684" s="97"/>
      <c r="AU684" s="97"/>
      <c r="AV684" s="97"/>
      <c r="AW684" s="97"/>
      <c r="AX684" s="97"/>
      <c r="AY684" s="97"/>
      <c r="AZ684" s="97"/>
      <c r="BA684" s="98"/>
      <c r="BB684" s="99"/>
      <c r="BC684" s="100"/>
      <c r="BD684" s="100"/>
      <c r="BE684" s="100"/>
      <c r="BF684" s="100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1"/>
      <c r="BQ684" s="109">
        <v>1</v>
      </c>
      <c r="BR684" s="110"/>
      <c r="BS684" s="110"/>
      <c r="BT684" s="110"/>
      <c r="BU684" s="110"/>
      <c r="BV684" s="110"/>
      <c r="BW684" s="110"/>
      <c r="BX684" s="110"/>
      <c r="BY684" s="111"/>
      <c r="BZ684" s="106">
        <v>28.14</v>
      </c>
      <c r="CA684" s="107"/>
      <c r="CB684" s="107"/>
      <c r="CC684" s="107"/>
      <c r="CD684" s="107"/>
      <c r="CE684" s="107"/>
      <c r="CF684" s="107"/>
      <c r="CG684" s="107"/>
      <c r="CH684" s="107"/>
      <c r="CI684" s="107"/>
      <c r="CJ684" s="107"/>
      <c r="CK684" s="107"/>
      <c r="CL684" s="107"/>
      <c r="CM684" s="107"/>
      <c r="CN684" s="107"/>
      <c r="CO684" s="107"/>
      <c r="CP684" s="107"/>
      <c r="CQ684" s="107"/>
      <c r="CR684" s="108"/>
      <c r="CS684" s="94"/>
      <c r="CT684" s="95"/>
      <c r="CU684" s="95"/>
      <c r="CV684" s="95"/>
      <c r="CW684" s="95"/>
      <c r="CX684" s="95"/>
      <c r="CY684" s="95"/>
      <c r="CZ684" s="95"/>
      <c r="DA684" s="102"/>
    </row>
    <row r="685" spans="1:105" ht="12.75">
      <c r="A685" s="81" t="e">
        <f t="shared" si="16"/>
        <v>#REF!</v>
      </c>
      <c r="B685" s="215" t="s">
        <v>646</v>
      </c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  <c r="AA685" s="216"/>
      <c r="AB685" s="216"/>
      <c r="AC685" s="217"/>
      <c r="AD685" s="94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6" t="s">
        <v>104</v>
      </c>
      <c r="AS685" s="97"/>
      <c r="AT685" s="97"/>
      <c r="AU685" s="97"/>
      <c r="AV685" s="97"/>
      <c r="AW685" s="97"/>
      <c r="AX685" s="97"/>
      <c r="AY685" s="97"/>
      <c r="AZ685" s="97"/>
      <c r="BA685" s="98"/>
      <c r="BB685" s="99"/>
      <c r="BC685" s="100"/>
      <c r="BD685" s="100"/>
      <c r="BE685" s="100"/>
      <c r="BF685" s="100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1"/>
      <c r="BQ685" s="109">
        <v>1</v>
      </c>
      <c r="BR685" s="110"/>
      <c r="BS685" s="110"/>
      <c r="BT685" s="110"/>
      <c r="BU685" s="110"/>
      <c r="BV685" s="110"/>
      <c r="BW685" s="110"/>
      <c r="BX685" s="110"/>
      <c r="BY685" s="111"/>
      <c r="BZ685" s="106">
        <v>28.14</v>
      </c>
      <c r="CA685" s="107"/>
      <c r="CB685" s="107"/>
      <c r="CC685" s="107"/>
      <c r="CD685" s="107"/>
      <c r="CE685" s="107"/>
      <c r="CF685" s="107"/>
      <c r="CG685" s="107"/>
      <c r="CH685" s="107"/>
      <c r="CI685" s="107"/>
      <c r="CJ685" s="107"/>
      <c r="CK685" s="107"/>
      <c r="CL685" s="107"/>
      <c r="CM685" s="107"/>
      <c r="CN685" s="107"/>
      <c r="CO685" s="107"/>
      <c r="CP685" s="107"/>
      <c r="CQ685" s="107"/>
      <c r="CR685" s="108"/>
      <c r="CS685" s="94"/>
      <c r="CT685" s="95"/>
      <c r="CU685" s="95"/>
      <c r="CV685" s="95"/>
      <c r="CW685" s="95"/>
      <c r="CX685" s="95"/>
      <c r="CY685" s="95"/>
      <c r="CZ685" s="95"/>
      <c r="DA685" s="102"/>
    </row>
    <row r="686" spans="1:105" ht="12.75">
      <c r="A686" s="81"/>
      <c r="B686" s="200" t="s">
        <v>645</v>
      </c>
      <c r="C686" s="201"/>
      <c r="D686" s="201"/>
      <c r="E686" s="201"/>
      <c r="F686" s="201"/>
      <c r="G686" s="201"/>
      <c r="H686" s="201"/>
      <c r="I686" s="201"/>
      <c r="J686" s="201"/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  <c r="Z686" s="201"/>
      <c r="AA686" s="201"/>
      <c r="AB686" s="201"/>
      <c r="AC686" s="202"/>
      <c r="AD686" s="203"/>
      <c r="AE686" s="204"/>
      <c r="AF686" s="204"/>
      <c r="AG686" s="204"/>
      <c r="AH686" s="204"/>
      <c r="AI686" s="204"/>
      <c r="AJ686" s="204"/>
      <c r="AK686" s="204"/>
      <c r="AL686" s="204"/>
      <c r="AM686" s="204"/>
      <c r="AN686" s="204"/>
      <c r="AO686" s="204"/>
      <c r="AP686" s="204"/>
      <c r="AQ686" s="204"/>
      <c r="AR686" s="205" t="s">
        <v>104</v>
      </c>
      <c r="AS686" s="206"/>
      <c r="AT686" s="206"/>
      <c r="AU686" s="206"/>
      <c r="AV686" s="206"/>
      <c r="AW686" s="206"/>
      <c r="AX686" s="206"/>
      <c r="AY686" s="206"/>
      <c r="AZ686" s="206"/>
      <c r="BA686" s="207"/>
      <c r="BB686" s="208"/>
      <c r="BC686" s="209"/>
      <c r="BD686" s="209"/>
      <c r="BE686" s="209"/>
      <c r="BF686" s="209"/>
      <c r="BG686" s="209"/>
      <c r="BH686" s="209"/>
      <c r="BI686" s="209"/>
      <c r="BJ686" s="209"/>
      <c r="BK686" s="209"/>
      <c r="BL686" s="209"/>
      <c r="BM686" s="209"/>
      <c r="BN686" s="209"/>
      <c r="BO686" s="209"/>
      <c r="BP686" s="210"/>
      <c r="BQ686" s="211">
        <f>SUM(BQ650:BQ685)</f>
        <v>36</v>
      </c>
      <c r="BR686" s="110"/>
      <c r="BS686" s="110"/>
      <c r="BT686" s="110"/>
      <c r="BU686" s="110"/>
      <c r="BV686" s="110"/>
      <c r="BW686" s="110"/>
      <c r="BX686" s="110"/>
      <c r="BY686" s="111"/>
      <c r="BZ686" s="197">
        <f>SUM(BZ650:BZ685)</f>
        <v>1068.3099999999997</v>
      </c>
      <c r="CA686" s="198"/>
      <c r="CB686" s="198"/>
      <c r="CC686" s="198"/>
      <c r="CD686" s="198"/>
      <c r="CE686" s="198"/>
      <c r="CF686" s="198"/>
      <c r="CG686" s="198"/>
      <c r="CH686" s="198"/>
      <c r="CI686" s="198"/>
      <c r="CJ686" s="198"/>
      <c r="CK686" s="198"/>
      <c r="CL686" s="198"/>
      <c r="CM686" s="198"/>
      <c r="CN686" s="198"/>
      <c r="CO686" s="198"/>
      <c r="CP686" s="198"/>
      <c r="CQ686" s="198"/>
      <c r="CR686" s="199"/>
      <c r="CS686" s="94"/>
      <c r="CT686" s="95"/>
      <c r="CU686" s="95"/>
      <c r="CV686" s="95"/>
      <c r="CW686" s="95"/>
      <c r="CX686" s="95"/>
      <c r="CY686" s="95"/>
      <c r="CZ686" s="95"/>
      <c r="DA686" s="102"/>
    </row>
    <row r="687" spans="1:105" ht="12.75">
      <c r="A687" s="81" t="e">
        <f>A685+1</f>
        <v>#REF!</v>
      </c>
      <c r="B687" s="94" t="s">
        <v>647</v>
      </c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102"/>
      <c r="AD687" s="94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6" t="s">
        <v>104</v>
      </c>
      <c r="AS687" s="97"/>
      <c r="AT687" s="97"/>
      <c r="AU687" s="97"/>
      <c r="AV687" s="97"/>
      <c r="AW687" s="97"/>
      <c r="AX687" s="97"/>
      <c r="AY687" s="97"/>
      <c r="AZ687" s="97"/>
      <c r="BA687" s="98"/>
      <c r="BB687" s="99"/>
      <c r="BC687" s="100"/>
      <c r="BD687" s="100"/>
      <c r="BE687" s="100"/>
      <c r="BF687" s="100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1"/>
      <c r="BQ687" s="109">
        <v>1</v>
      </c>
      <c r="BR687" s="110"/>
      <c r="BS687" s="110"/>
      <c r="BT687" s="110"/>
      <c r="BU687" s="110"/>
      <c r="BV687" s="110"/>
      <c r="BW687" s="110"/>
      <c r="BX687" s="110"/>
      <c r="BY687" s="111"/>
      <c r="BZ687" s="106">
        <v>33.77</v>
      </c>
      <c r="CA687" s="107"/>
      <c r="CB687" s="107"/>
      <c r="CC687" s="107"/>
      <c r="CD687" s="107"/>
      <c r="CE687" s="107"/>
      <c r="CF687" s="107"/>
      <c r="CG687" s="107"/>
      <c r="CH687" s="107"/>
      <c r="CI687" s="107"/>
      <c r="CJ687" s="107"/>
      <c r="CK687" s="107"/>
      <c r="CL687" s="107"/>
      <c r="CM687" s="107"/>
      <c r="CN687" s="107"/>
      <c r="CO687" s="107"/>
      <c r="CP687" s="107"/>
      <c r="CQ687" s="107"/>
      <c r="CR687" s="108"/>
      <c r="CS687" s="94"/>
      <c r="CT687" s="95"/>
      <c r="CU687" s="95"/>
      <c r="CV687" s="95"/>
      <c r="CW687" s="95"/>
      <c r="CX687" s="95"/>
      <c r="CY687" s="95"/>
      <c r="CZ687" s="95"/>
      <c r="DA687" s="102"/>
    </row>
    <row r="688" spans="1:105" ht="12.75">
      <c r="A688" s="81" t="e">
        <f t="shared" si="16"/>
        <v>#REF!</v>
      </c>
      <c r="B688" s="94" t="s">
        <v>648</v>
      </c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102"/>
      <c r="AD688" s="94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6" t="s">
        <v>104</v>
      </c>
      <c r="AS688" s="97"/>
      <c r="AT688" s="97"/>
      <c r="AU688" s="97"/>
      <c r="AV688" s="97"/>
      <c r="AW688" s="97"/>
      <c r="AX688" s="97"/>
      <c r="AY688" s="97"/>
      <c r="AZ688" s="97"/>
      <c r="BA688" s="98"/>
      <c r="BB688" s="99"/>
      <c r="BC688" s="100"/>
      <c r="BD688" s="100"/>
      <c r="BE688" s="100"/>
      <c r="BF688" s="100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1"/>
      <c r="BQ688" s="109">
        <v>1</v>
      </c>
      <c r="BR688" s="110"/>
      <c r="BS688" s="110"/>
      <c r="BT688" s="110"/>
      <c r="BU688" s="110"/>
      <c r="BV688" s="110"/>
      <c r="BW688" s="110"/>
      <c r="BX688" s="110"/>
      <c r="BY688" s="111"/>
      <c r="BZ688" s="106">
        <v>22.53</v>
      </c>
      <c r="CA688" s="107"/>
      <c r="CB688" s="107"/>
      <c r="CC688" s="107"/>
      <c r="CD688" s="107"/>
      <c r="CE688" s="107"/>
      <c r="CF688" s="107"/>
      <c r="CG688" s="107"/>
      <c r="CH688" s="107"/>
      <c r="CI688" s="107"/>
      <c r="CJ688" s="107"/>
      <c r="CK688" s="107"/>
      <c r="CL688" s="107"/>
      <c r="CM688" s="107"/>
      <c r="CN688" s="107"/>
      <c r="CO688" s="107"/>
      <c r="CP688" s="107"/>
      <c r="CQ688" s="107"/>
      <c r="CR688" s="108"/>
      <c r="CS688" s="94"/>
      <c r="CT688" s="95"/>
      <c r="CU688" s="95"/>
      <c r="CV688" s="95"/>
      <c r="CW688" s="95"/>
      <c r="CX688" s="95"/>
      <c r="CY688" s="95"/>
      <c r="CZ688" s="95"/>
      <c r="DA688" s="102"/>
    </row>
    <row r="689" spans="1:105" ht="12.75">
      <c r="A689" s="81" t="e">
        <f t="shared" si="16"/>
        <v>#REF!</v>
      </c>
      <c r="B689" s="94" t="s">
        <v>649</v>
      </c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102"/>
      <c r="AD689" s="94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6" t="s">
        <v>104</v>
      </c>
      <c r="AS689" s="97"/>
      <c r="AT689" s="97"/>
      <c r="AU689" s="97"/>
      <c r="AV689" s="97"/>
      <c r="AW689" s="97"/>
      <c r="AX689" s="97"/>
      <c r="AY689" s="97"/>
      <c r="AZ689" s="97"/>
      <c r="BA689" s="98"/>
      <c r="BB689" s="99"/>
      <c r="BC689" s="100"/>
      <c r="BD689" s="100"/>
      <c r="BE689" s="100"/>
      <c r="BF689" s="100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1"/>
      <c r="BQ689" s="109">
        <v>1</v>
      </c>
      <c r="BR689" s="110"/>
      <c r="BS689" s="110"/>
      <c r="BT689" s="110"/>
      <c r="BU689" s="110"/>
      <c r="BV689" s="110"/>
      <c r="BW689" s="110"/>
      <c r="BX689" s="110"/>
      <c r="BY689" s="111"/>
      <c r="BZ689" s="106">
        <v>36.03</v>
      </c>
      <c r="CA689" s="107"/>
      <c r="CB689" s="107"/>
      <c r="CC689" s="107"/>
      <c r="CD689" s="107"/>
      <c r="CE689" s="107"/>
      <c r="CF689" s="107"/>
      <c r="CG689" s="107"/>
      <c r="CH689" s="107"/>
      <c r="CI689" s="107"/>
      <c r="CJ689" s="107"/>
      <c r="CK689" s="107"/>
      <c r="CL689" s="107"/>
      <c r="CM689" s="107"/>
      <c r="CN689" s="107"/>
      <c r="CO689" s="107"/>
      <c r="CP689" s="107"/>
      <c r="CQ689" s="107"/>
      <c r="CR689" s="108"/>
      <c r="CS689" s="94"/>
      <c r="CT689" s="95"/>
      <c r="CU689" s="95"/>
      <c r="CV689" s="95"/>
      <c r="CW689" s="95"/>
      <c r="CX689" s="95"/>
      <c r="CY689" s="95"/>
      <c r="CZ689" s="95"/>
      <c r="DA689" s="102"/>
    </row>
    <row r="690" spans="1:105" ht="12.75">
      <c r="A690" s="81" t="e">
        <f t="shared" si="16"/>
        <v>#REF!</v>
      </c>
      <c r="B690" s="94" t="s">
        <v>650</v>
      </c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102"/>
      <c r="AD690" s="94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6" t="s">
        <v>104</v>
      </c>
      <c r="AS690" s="97"/>
      <c r="AT690" s="97"/>
      <c r="AU690" s="97"/>
      <c r="AV690" s="97"/>
      <c r="AW690" s="97"/>
      <c r="AX690" s="97"/>
      <c r="AY690" s="97"/>
      <c r="AZ690" s="97"/>
      <c r="BA690" s="98"/>
      <c r="BB690" s="99"/>
      <c r="BC690" s="100"/>
      <c r="BD690" s="100"/>
      <c r="BE690" s="100"/>
      <c r="BF690" s="100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1"/>
      <c r="BQ690" s="109">
        <v>1</v>
      </c>
      <c r="BR690" s="110"/>
      <c r="BS690" s="110"/>
      <c r="BT690" s="110"/>
      <c r="BU690" s="110"/>
      <c r="BV690" s="110"/>
      <c r="BW690" s="110"/>
      <c r="BX690" s="110"/>
      <c r="BY690" s="111"/>
      <c r="BZ690" s="106">
        <v>36.03</v>
      </c>
      <c r="CA690" s="107"/>
      <c r="CB690" s="107"/>
      <c r="CC690" s="107"/>
      <c r="CD690" s="107"/>
      <c r="CE690" s="107"/>
      <c r="CF690" s="107"/>
      <c r="CG690" s="107"/>
      <c r="CH690" s="107"/>
      <c r="CI690" s="107"/>
      <c r="CJ690" s="107"/>
      <c r="CK690" s="107"/>
      <c r="CL690" s="107"/>
      <c r="CM690" s="107"/>
      <c r="CN690" s="107"/>
      <c r="CO690" s="107"/>
      <c r="CP690" s="107"/>
      <c r="CQ690" s="107"/>
      <c r="CR690" s="108"/>
      <c r="CS690" s="94"/>
      <c r="CT690" s="95"/>
      <c r="CU690" s="95"/>
      <c r="CV690" s="95"/>
      <c r="CW690" s="95"/>
      <c r="CX690" s="95"/>
      <c r="CY690" s="95"/>
      <c r="CZ690" s="95"/>
      <c r="DA690" s="102"/>
    </row>
    <row r="691" spans="1:105" ht="12.75">
      <c r="A691" s="81" t="e">
        <f t="shared" si="16"/>
        <v>#REF!</v>
      </c>
      <c r="B691" s="94" t="s">
        <v>651</v>
      </c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102"/>
      <c r="AD691" s="94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6" t="s">
        <v>104</v>
      </c>
      <c r="AS691" s="97"/>
      <c r="AT691" s="97"/>
      <c r="AU691" s="97"/>
      <c r="AV691" s="97"/>
      <c r="AW691" s="97"/>
      <c r="AX691" s="97"/>
      <c r="AY691" s="97"/>
      <c r="AZ691" s="97"/>
      <c r="BA691" s="98"/>
      <c r="BB691" s="99"/>
      <c r="BC691" s="100"/>
      <c r="BD691" s="100"/>
      <c r="BE691" s="100"/>
      <c r="BF691" s="100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1"/>
      <c r="BQ691" s="109">
        <v>1</v>
      </c>
      <c r="BR691" s="110"/>
      <c r="BS691" s="110"/>
      <c r="BT691" s="110"/>
      <c r="BU691" s="110"/>
      <c r="BV691" s="110"/>
      <c r="BW691" s="110"/>
      <c r="BX691" s="110"/>
      <c r="BY691" s="111"/>
      <c r="BZ691" s="106">
        <v>33.77</v>
      </c>
      <c r="CA691" s="107"/>
      <c r="CB691" s="107"/>
      <c r="CC691" s="107"/>
      <c r="CD691" s="107"/>
      <c r="CE691" s="107"/>
      <c r="CF691" s="107"/>
      <c r="CG691" s="107"/>
      <c r="CH691" s="107"/>
      <c r="CI691" s="107"/>
      <c r="CJ691" s="107"/>
      <c r="CK691" s="107"/>
      <c r="CL691" s="107"/>
      <c r="CM691" s="107"/>
      <c r="CN691" s="107"/>
      <c r="CO691" s="107"/>
      <c r="CP691" s="107"/>
      <c r="CQ691" s="107"/>
      <c r="CR691" s="108"/>
      <c r="CS691" s="94"/>
      <c r="CT691" s="95"/>
      <c r="CU691" s="95"/>
      <c r="CV691" s="95"/>
      <c r="CW691" s="95"/>
      <c r="CX691" s="95"/>
      <c r="CY691" s="95"/>
      <c r="CZ691" s="95"/>
      <c r="DA691" s="102"/>
    </row>
    <row r="692" spans="1:105" ht="12.75">
      <c r="A692" s="81" t="e">
        <f t="shared" si="16"/>
        <v>#REF!</v>
      </c>
      <c r="B692" s="94" t="s">
        <v>652</v>
      </c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102"/>
      <c r="AD692" s="94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6" t="s">
        <v>104</v>
      </c>
      <c r="AS692" s="97"/>
      <c r="AT692" s="97"/>
      <c r="AU692" s="97"/>
      <c r="AV692" s="97"/>
      <c r="AW692" s="97"/>
      <c r="AX692" s="97"/>
      <c r="AY692" s="97"/>
      <c r="AZ692" s="97"/>
      <c r="BA692" s="98"/>
      <c r="BB692" s="99"/>
      <c r="BC692" s="100"/>
      <c r="BD692" s="100"/>
      <c r="BE692" s="100"/>
      <c r="BF692" s="100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1"/>
      <c r="BQ692" s="109">
        <v>1</v>
      </c>
      <c r="BR692" s="110"/>
      <c r="BS692" s="110"/>
      <c r="BT692" s="110"/>
      <c r="BU692" s="110"/>
      <c r="BV692" s="110"/>
      <c r="BW692" s="110"/>
      <c r="BX692" s="110"/>
      <c r="BY692" s="111"/>
      <c r="BZ692" s="106">
        <v>36.03</v>
      </c>
      <c r="CA692" s="107"/>
      <c r="CB692" s="107"/>
      <c r="CC692" s="107"/>
      <c r="CD692" s="107"/>
      <c r="CE692" s="107"/>
      <c r="CF692" s="107"/>
      <c r="CG692" s="107"/>
      <c r="CH692" s="107"/>
      <c r="CI692" s="107"/>
      <c r="CJ692" s="107"/>
      <c r="CK692" s="107"/>
      <c r="CL692" s="107"/>
      <c r="CM692" s="107"/>
      <c r="CN692" s="107"/>
      <c r="CO692" s="107"/>
      <c r="CP692" s="107"/>
      <c r="CQ692" s="107"/>
      <c r="CR692" s="108"/>
      <c r="CS692" s="94"/>
      <c r="CT692" s="95"/>
      <c r="CU692" s="95"/>
      <c r="CV692" s="95"/>
      <c r="CW692" s="95"/>
      <c r="CX692" s="95"/>
      <c r="CY692" s="95"/>
      <c r="CZ692" s="95"/>
      <c r="DA692" s="102"/>
    </row>
    <row r="693" spans="1:105" ht="12.75">
      <c r="A693" s="81" t="e">
        <f t="shared" si="16"/>
        <v>#REF!</v>
      </c>
      <c r="B693" s="94" t="s">
        <v>653</v>
      </c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102"/>
      <c r="AD693" s="94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6" t="s">
        <v>104</v>
      </c>
      <c r="AS693" s="97"/>
      <c r="AT693" s="97"/>
      <c r="AU693" s="97"/>
      <c r="AV693" s="97"/>
      <c r="AW693" s="97"/>
      <c r="AX693" s="97"/>
      <c r="AY693" s="97"/>
      <c r="AZ693" s="97"/>
      <c r="BA693" s="98"/>
      <c r="BB693" s="99"/>
      <c r="BC693" s="100"/>
      <c r="BD693" s="100"/>
      <c r="BE693" s="100"/>
      <c r="BF693" s="100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1"/>
      <c r="BQ693" s="109">
        <v>1</v>
      </c>
      <c r="BR693" s="110"/>
      <c r="BS693" s="110"/>
      <c r="BT693" s="110"/>
      <c r="BU693" s="110"/>
      <c r="BV693" s="110"/>
      <c r="BW693" s="110"/>
      <c r="BX693" s="110"/>
      <c r="BY693" s="111"/>
      <c r="BZ693" s="106">
        <v>28.14</v>
      </c>
      <c r="CA693" s="107"/>
      <c r="CB693" s="107"/>
      <c r="CC693" s="107"/>
      <c r="CD693" s="107"/>
      <c r="CE693" s="107"/>
      <c r="CF693" s="107"/>
      <c r="CG693" s="107"/>
      <c r="CH693" s="107"/>
      <c r="CI693" s="107"/>
      <c r="CJ693" s="107"/>
      <c r="CK693" s="107"/>
      <c r="CL693" s="107"/>
      <c r="CM693" s="107"/>
      <c r="CN693" s="107"/>
      <c r="CO693" s="107"/>
      <c r="CP693" s="107"/>
      <c r="CQ693" s="107"/>
      <c r="CR693" s="108"/>
      <c r="CS693" s="94"/>
      <c r="CT693" s="95"/>
      <c r="CU693" s="95"/>
      <c r="CV693" s="95"/>
      <c r="CW693" s="95"/>
      <c r="CX693" s="95"/>
      <c r="CY693" s="95"/>
      <c r="CZ693" s="95"/>
      <c r="DA693" s="102"/>
    </row>
    <row r="694" spans="1:105" ht="12.75">
      <c r="A694" s="81" t="e">
        <f t="shared" si="16"/>
        <v>#REF!</v>
      </c>
      <c r="B694" s="94" t="s">
        <v>654</v>
      </c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102"/>
      <c r="AD694" s="94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6" t="s">
        <v>104</v>
      </c>
      <c r="AS694" s="97"/>
      <c r="AT694" s="97"/>
      <c r="AU694" s="97"/>
      <c r="AV694" s="97"/>
      <c r="AW694" s="97"/>
      <c r="AX694" s="97"/>
      <c r="AY694" s="97"/>
      <c r="AZ694" s="97"/>
      <c r="BA694" s="98"/>
      <c r="BB694" s="99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1"/>
      <c r="BQ694" s="109">
        <v>1</v>
      </c>
      <c r="BR694" s="110"/>
      <c r="BS694" s="110"/>
      <c r="BT694" s="110"/>
      <c r="BU694" s="110"/>
      <c r="BV694" s="110"/>
      <c r="BW694" s="110"/>
      <c r="BX694" s="110"/>
      <c r="BY694" s="111"/>
      <c r="BZ694" s="106">
        <v>28.14</v>
      </c>
      <c r="CA694" s="107"/>
      <c r="CB694" s="107"/>
      <c r="CC694" s="107"/>
      <c r="CD694" s="107"/>
      <c r="CE694" s="107"/>
      <c r="CF694" s="107"/>
      <c r="CG694" s="107"/>
      <c r="CH694" s="107"/>
      <c r="CI694" s="107"/>
      <c r="CJ694" s="107"/>
      <c r="CK694" s="107"/>
      <c r="CL694" s="107"/>
      <c r="CM694" s="107"/>
      <c r="CN694" s="107"/>
      <c r="CO694" s="107"/>
      <c r="CP694" s="107"/>
      <c r="CQ694" s="107"/>
      <c r="CR694" s="108"/>
      <c r="CS694" s="94"/>
      <c r="CT694" s="95"/>
      <c r="CU694" s="95"/>
      <c r="CV694" s="95"/>
      <c r="CW694" s="95"/>
      <c r="CX694" s="95"/>
      <c r="CY694" s="95"/>
      <c r="CZ694" s="95"/>
      <c r="DA694" s="102"/>
    </row>
    <row r="695" spans="1:105" ht="12.75">
      <c r="A695" s="81" t="e">
        <f t="shared" si="16"/>
        <v>#REF!</v>
      </c>
      <c r="B695" s="94" t="s">
        <v>655</v>
      </c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102"/>
      <c r="AD695" s="94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6" t="s">
        <v>104</v>
      </c>
      <c r="AS695" s="97"/>
      <c r="AT695" s="97"/>
      <c r="AU695" s="97"/>
      <c r="AV695" s="97"/>
      <c r="AW695" s="97"/>
      <c r="AX695" s="97"/>
      <c r="AY695" s="97"/>
      <c r="AZ695" s="97"/>
      <c r="BA695" s="98"/>
      <c r="BB695" s="99"/>
      <c r="BC695" s="100"/>
      <c r="BD695" s="100"/>
      <c r="BE695" s="100"/>
      <c r="BF695" s="100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1"/>
      <c r="BQ695" s="109">
        <v>1</v>
      </c>
      <c r="BR695" s="110"/>
      <c r="BS695" s="110"/>
      <c r="BT695" s="110"/>
      <c r="BU695" s="110"/>
      <c r="BV695" s="110"/>
      <c r="BW695" s="110"/>
      <c r="BX695" s="110"/>
      <c r="BY695" s="111"/>
      <c r="BZ695" s="106">
        <v>28.14</v>
      </c>
      <c r="CA695" s="107"/>
      <c r="CB695" s="107"/>
      <c r="CC695" s="107"/>
      <c r="CD695" s="107"/>
      <c r="CE695" s="107"/>
      <c r="CF695" s="107"/>
      <c r="CG695" s="107"/>
      <c r="CH695" s="107"/>
      <c r="CI695" s="107"/>
      <c r="CJ695" s="107"/>
      <c r="CK695" s="107"/>
      <c r="CL695" s="107"/>
      <c r="CM695" s="107"/>
      <c r="CN695" s="107"/>
      <c r="CO695" s="107"/>
      <c r="CP695" s="107"/>
      <c r="CQ695" s="107"/>
      <c r="CR695" s="108"/>
      <c r="CS695" s="94"/>
      <c r="CT695" s="95"/>
      <c r="CU695" s="95"/>
      <c r="CV695" s="95"/>
      <c r="CW695" s="95"/>
      <c r="CX695" s="95"/>
      <c r="CY695" s="95"/>
      <c r="CZ695" s="95"/>
      <c r="DA695" s="102"/>
    </row>
    <row r="696" spans="1:105" ht="12.75">
      <c r="A696" s="81" t="e">
        <f t="shared" si="16"/>
        <v>#REF!</v>
      </c>
      <c r="B696" s="94" t="s">
        <v>656</v>
      </c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102"/>
      <c r="AD696" s="94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6" t="s">
        <v>104</v>
      </c>
      <c r="AS696" s="97"/>
      <c r="AT696" s="97"/>
      <c r="AU696" s="97"/>
      <c r="AV696" s="97"/>
      <c r="AW696" s="97"/>
      <c r="AX696" s="97"/>
      <c r="AY696" s="97"/>
      <c r="AZ696" s="97"/>
      <c r="BA696" s="98"/>
      <c r="BB696" s="99"/>
      <c r="BC696" s="100"/>
      <c r="BD696" s="100"/>
      <c r="BE696" s="100"/>
      <c r="BF696" s="100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1"/>
      <c r="BQ696" s="109">
        <v>1</v>
      </c>
      <c r="BR696" s="110"/>
      <c r="BS696" s="110"/>
      <c r="BT696" s="110"/>
      <c r="BU696" s="110"/>
      <c r="BV696" s="110"/>
      <c r="BW696" s="110"/>
      <c r="BX696" s="110"/>
      <c r="BY696" s="111"/>
      <c r="BZ696" s="106">
        <v>28.14</v>
      </c>
      <c r="CA696" s="107"/>
      <c r="CB696" s="107"/>
      <c r="CC696" s="107"/>
      <c r="CD696" s="107"/>
      <c r="CE696" s="107"/>
      <c r="CF696" s="107"/>
      <c r="CG696" s="107"/>
      <c r="CH696" s="107"/>
      <c r="CI696" s="107"/>
      <c r="CJ696" s="107"/>
      <c r="CK696" s="107"/>
      <c r="CL696" s="107"/>
      <c r="CM696" s="107"/>
      <c r="CN696" s="107"/>
      <c r="CO696" s="107"/>
      <c r="CP696" s="107"/>
      <c r="CQ696" s="107"/>
      <c r="CR696" s="108"/>
      <c r="CS696" s="94"/>
      <c r="CT696" s="95"/>
      <c r="CU696" s="95"/>
      <c r="CV696" s="95"/>
      <c r="CW696" s="95"/>
      <c r="CX696" s="95"/>
      <c r="CY696" s="95"/>
      <c r="CZ696" s="95"/>
      <c r="DA696" s="102"/>
    </row>
    <row r="697" spans="1:105" ht="12.75">
      <c r="A697" s="81" t="e">
        <f t="shared" si="16"/>
        <v>#REF!</v>
      </c>
      <c r="B697" s="94" t="s">
        <v>657</v>
      </c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102"/>
      <c r="AD697" s="94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6" t="s">
        <v>104</v>
      </c>
      <c r="AS697" s="97"/>
      <c r="AT697" s="97"/>
      <c r="AU697" s="97"/>
      <c r="AV697" s="97"/>
      <c r="AW697" s="97"/>
      <c r="AX697" s="97"/>
      <c r="AY697" s="97"/>
      <c r="AZ697" s="97"/>
      <c r="BA697" s="98"/>
      <c r="BB697" s="99"/>
      <c r="BC697" s="100"/>
      <c r="BD697" s="100"/>
      <c r="BE697" s="100"/>
      <c r="BF697" s="100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1"/>
      <c r="BQ697" s="109">
        <v>1</v>
      </c>
      <c r="BR697" s="110"/>
      <c r="BS697" s="110"/>
      <c r="BT697" s="110"/>
      <c r="BU697" s="110"/>
      <c r="BV697" s="110"/>
      <c r="BW697" s="110"/>
      <c r="BX697" s="110"/>
      <c r="BY697" s="111"/>
      <c r="BZ697" s="106">
        <v>28.14</v>
      </c>
      <c r="CA697" s="107"/>
      <c r="CB697" s="107"/>
      <c r="CC697" s="107"/>
      <c r="CD697" s="107"/>
      <c r="CE697" s="107"/>
      <c r="CF697" s="107"/>
      <c r="CG697" s="107"/>
      <c r="CH697" s="107"/>
      <c r="CI697" s="107"/>
      <c r="CJ697" s="107"/>
      <c r="CK697" s="107"/>
      <c r="CL697" s="107"/>
      <c r="CM697" s="107"/>
      <c r="CN697" s="107"/>
      <c r="CO697" s="107"/>
      <c r="CP697" s="107"/>
      <c r="CQ697" s="107"/>
      <c r="CR697" s="108"/>
      <c r="CS697" s="94"/>
      <c r="CT697" s="95"/>
      <c r="CU697" s="95"/>
      <c r="CV697" s="95"/>
      <c r="CW697" s="95"/>
      <c r="CX697" s="95"/>
      <c r="CY697" s="95"/>
      <c r="CZ697" s="95"/>
      <c r="DA697" s="102"/>
    </row>
    <row r="698" spans="1:105" ht="12.75">
      <c r="A698" s="81" t="e">
        <f t="shared" si="16"/>
        <v>#REF!</v>
      </c>
      <c r="B698" s="94" t="s">
        <v>658</v>
      </c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102"/>
      <c r="AD698" s="94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6" t="s">
        <v>104</v>
      </c>
      <c r="AS698" s="97"/>
      <c r="AT698" s="97"/>
      <c r="AU698" s="97"/>
      <c r="AV698" s="97"/>
      <c r="AW698" s="97"/>
      <c r="AX698" s="97"/>
      <c r="AY698" s="97"/>
      <c r="AZ698" s="97"/>
      <c r="BA698" s="98"/>
      <c r="BB698" s="99"/>
      <c r="BC698" s="100"/>
      <c r="BD698" s="100"/>
      <c r="BE698" s="100"/>
      <c r="BF698" s="100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1"/>
      <c r="BQ698" s="109">
        <v>1</v>
      </c>
      <c r="BR698" s="110"/>
      <c r="BS698" s="110"/>
      <c r="BT698" s="110"/>
      <c r="BU698" s="110"/>
      <c r="BV698" s="110"/>
      <c r="BW698" s="110"/>
      <c r="BX698" s="110"/>
      <c r="BY698" s="111"/>
      <c r="BZ698" s="106">
        <v>33.77</v>
      </c>
      <c r="CA698" s="107"/>
      <c r="CB698" s="107"/>
      <c r="CC698" s="107"/>
      <c r="CD698" s="107"/>
      <c r="CE698" s="107"/>
      <c r="CF698" s="107"/>
      <c r="CG698" s="107"/>
      <c r="CH698" s="107"/>
      <c r="CI698" s="107"/>
      <c r="CJ698" s="107"/>
      <c r="CK698" s="107"/>
      <c r="CL698" s="107"/>
      <c r="CM698" s="107"/>
      <c r="CN698" s="107"/>
      <c r="CO698" s="107"/>
      <c r="CP698" s="107"/>
      <c r="CQ698" s="107"/>
      <c r="CR698" s="108"/>
      <c r="CS698" s="94"/>
      <c r="CT698" s="95"/>
      <c r="CU698" s="95"/>
      <c r="CV698" s="95"/>
      <c r="CW698" s="95"/>
      <c r="CX698" s="95"/>
      <c r="CY698" s="95"/>
      <c r="CZ698" s="95"/>
      <c r="DA698" s="102"/>
    </row>
    <row r="699" spans="1:105" ht="12.75">
      <c r="A699" s="81" t="e">
        <f t="shared" si="16"/>
        <v>#REF!</v>
      </c>
      <c r="B699" s="94" t="s">
        <v>650</v>
      </c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102"/>
      <c r="AD699" s="94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6" t="s">
        <v>104</v>
      </c>
      <c r="AS699" s="97"/>
      <c r="AT699" s="97"/>
      <c r="AU699" s="97"/>
      <c r="AV699" s="97"/>
      <c r="AW699" s="97"/>
      <c r="AX699" s="97"/>
      <c r="AY699" s="97"/>
      <c r="AZ699" s="97"/>
      <c r="BA699" s="98"/>
      <c r="BB699" s="99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1"/>
      <c r="BQ699" s="109">
        <v>1</v>
      </c>
      <c r="BR699" s="110"/>
      <c r="BS699" s="110"/>
      <c r="BT699" s="110"/>
      <c r="BU699" s="110"/>
      <c r="BV699" s="110"/>
      <c r="BW699" s="110"/>
      <c r="BX699" s="110"/>
      <c r="BY699" s="111"/>
      <c r="BZ699" s="106">
        <v>36.03</v>
      </c>
      <c r="CA699" s="107"/>
      <c r="CB699" s="107"/>
      <c r="CC699" s="107"/>
      <c r="CD699" s="107"/>
      <c r="CE699" s="107"/>
      <c r="CF699" s="107"/>
      <c r="CG699" s="107"/>
      <c r="CH699" s="107"/>
      <c r="CI699" s="107"/>
      <c r="CJ699" s="107"/>
      <c r="CK699" s="107"/>
      <c r="CL699" s="107"/>
      <c r="CM699" s="107"/>
      <c r="CN699" s="107"/>
      <c r="CO699" s="107"/>
      <c r="CP699" s="107"/>
      <c r="CQ699" s="107"/>
      <c r="CR699" s="108"/>
      <c r="CS699" s="94"/>
      <c r="CT699" s="95"/>
      <c r="CU699" s="95"/>
      <c r="CV699" s="95"/>
      <c r="CW699" s="95"/>
      <c r="CX699" s="95"/>
      <c r="CY699" s="95"/>
      <c r="CZ699" s="95"/>
      <c r="DA699" s="102"/>
    </row>
    <row r="700" spans="1:105" ht="12.75">
      <c r="A700" s="81" t="e">
        <f t="shared" si="16"/>
        <v>#REF!</v>
      </c>
      <c r="B700" s="94" t="s">
        <v>659</v>
      </c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102"/>
      <c r="AD700" s="94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6" t="s">
        <v>104</v>
      </c>
      <c r="AS700" s="97"/>
      <c r="AT700" s="97"/>
      <c r="AU700" s="97"/>
      <c r="AV700" s="97"/>
      <c r="AW700" s="97"/>
      <c r="AX700" s="97"/>
      <c r="AY700" s="97"/>
      <c r="AZ700" s="97"/>
      <c r="BA700" s="98"/>
      <c r="BB700" s="99"/>
      <c r="BC700" s="100"/>
      <c r="BD700" s="100"/>
      <c r="BE700" s="100"/>
      <c r="BF700" s="100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1"/>
      <c r="BQ700" s="109">
        <v>1</v>
      </c>
      <c r="BR700" s="110"/>
      <c r="BS700" s="110"/>
      <c r="BT700" s="110"/>
      <c r="BU700" s="110"/>
      <c r="BV700" s="110"/>
      <c r="BW700" s="110"/>
      <c r="BX700" s="110"/>
      <c r="BY700" s="111"/>
      <c r="BZ700" s="106">
        <v>36.03</v>
      </c>
      <c r="CA700" s="107"/>
      <c r="CB700" s="107"/>
      <c r="CC700" s="107"/>
      <c r="CD700" s="107"/>
      <c r="CE700" s="107"/>
      <c r="CF700" s="107"/>
      <c r="CG700" s="107"/>
      <c r="CH700" s="107"/>
      <c r="CI700" s="107"/>
      <c r="CJ700" s="107"/>
      <c r="CK700" s="107"/>
      <c r="CL700" s="107"/>
      <c r="CM700" s="107"/>
      <c r="CN700" s="107"/>
      <c r="CO700" s="107"/>
      <c r="CP700" s="107"/>
      <c r="CQ700" s="107"/>
      <c r="CR700" s="108"/>
      <c r="CS700" s="94"/>
      <c r="CT700" s="95"/>
      <c r="CU700" s="95"/>
      <c r="CV700" s="95"/>
      <c r="CW700" s="95"/>
      <c r="CX700" s="95"/>
      <c r="CY700" s="95"/>
      <c r="CZ700" s="95"/>
      <c r="DA700" s="102"/>
    </row>
    <row r="701" spans="1:105" ht="12.75">
      <c r="A701" s="81" t="e">
        <f t="shared" si="16"/>
        <v>#REF!</v>
      </c>
      <c r="B701" s="94" t="s">
        <v>660</v>
      </c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102"/>
      <c r="AD701" s="94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6" t="s">
        <v>104</v>
      </c>
      <c r="AS701" s="97"/>
      <c r="AT701" s="97"/>
      <c r="AU701" s="97"/>
      <c r="AV701" s="97"/>
      <c r="AW701" s="97"/>
      <c r="AX701" s="97"/>
      <c r="AY701" s="97"/>
      <c r="AZ701" s="97"/>
      <c r="BA701" s="98"/>
      <c r="BB701" s="99"/>
      <c r="BC701" s="100"/>
      <c r="BD701" s="100"/>
      <c r="BE701" s="100"/>
      <c r="BF701" s="100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1"/>
      <c r="BQ701" s="109">
        <v>1</v>
      </c>
      <c r="BR701" s="110"/>
      <c r="BS701" s="110"/>
      <c r="BT701" s="110"/>
      <c r="BU701" s="110"/>
      <c r="BV701" s="110"/>
      <c r="BW701" s="110"/>
      <c r="BX701" s="110"/>
      <c r="BY701" s="111"/>
      <c r="BZ701" s="106">
        <v>33.77</v>
      </c>
      <c r="CA701" s="107"/>
      <c r="CB701" s="107"/>
      <c r="CC701" s="107"/>
      <c r="CD701" s="107"/>
      <c r="CE701" s="107"/>
      <c r="CF701" s="107"/>
      <c r="CG701" s="107"/>
      <c r="CH701" s="107"/>
      <c r="CI701" s="107"/>
      <c r="CJ701" s="107"/>
      <c r="CK701" s="107"/>
      <c r="CL701" s="107"/>
      <c r="CM701" s="107"/>
      <c r="CN701" s="107"/>
      <c r="CO701" s="107"/>
      <c r="CP701" s="107"/>
      <c r="CQ701" s="107"/>
      <c r="CR701" s="108"/>
      <c r="CS701" s="94"/>
      <c r="CT701" s="95"/>
      <c r="CU701" s="95"/>
      <c r="CV701" s="95"/>
      <c r="CW701" s="95"/>
      <c r="CX701" s="95"/>
      <c r="CY701" s="95"/>
      <c r="CZ701" s="95"/>
      <c r="DA701" s="102"/>
    </row>
    <row r="702" spans="1:105" ht="12.75">
      <c r="A702" s="81" t="e">
        <f t="shared" si="16"/>
        <v>#REF!</v>
      </c>
      <c r="B702" s="94" t="s">
        <v>661</v>
      </c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102"/>
      <c r="AD702" s="94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6" t="s">
        <v>104</v>
      </c>
      <c r="AS702" s="97"/>
      <c r="AT702" s="97"/>
      <c r="AU702" s="97"/>
      <c r="AV702" s="97"/>
      <c r="AW702" s="97"/>
      <c r="AX702" s="97"/>
      <c r="AY702" s="97"/>
      <c r="AZ702" s="97"/>
      <c r="BA702" s="98"/>
      <c r="BB702" s="99"/>
      <c r="BC702" s="100"/>
      <c r="BD702" s="100"/>
      <c r="BE702" s="100"/>
      <c r="BF702" s="100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1"/>
      <c r="BQ702" s="109">
        <v>1</v>
      </c>
      <c r="BR702" s="110"/>
      <c r="BS702" s="110"/>
      <c r="BT702" s="110"/>
      <c r="BU702" s="110"/>
      <c r="BV702" s="110"/>
      <c r="BW702" s="110"/>
      <c r="BX702" s="110"/>
      <c r="BY702" s="111"/>
      <c r="BZ702" s="106">
        <v>22.53</v>
      </c>
      <c r="CA702" s="107"/>
      <c r="CB702" s="107"/>
      <c r="CC702" s="107"/>
      <c r="CD702" s="107"/>
      <c r="CE702" s="107"/>
      <c r="CF702" s="107"/>
      <c r="CG702" s="107"/>
      <c r="CH702" s="107"/>
      <c r="CI702" s="107"/>
      <c r="CJ702" s="107"/>
      <c r="CK702" s="107"/>
      <c r="CL702" s="107"/>
      <c r="CM702" s="107"/>
      <c r="CN702" s="107"/>
      <c r="CO702" s="107"/>
      <c r="CP702" s="107"/>
      <c r="CQ702" s="107"/>
      <c r="CR702" s="108"/>
      <c r="CS702" s="94"/>
      <c r="CT702" s="95"/>
      <c r="CU702" s="95"/>
      <c r="CV702" s="95"/>
      <c r="CW702" s="95"/>
      <c r="CX702" s="95"/>
      <c r="CY702" s="95"/>
      <c r="CZ702" s="95"/>
      <c r="DA702" s="102"/>
    </row>
    <row r="703" spans="1:105" ht="12.75">
      <c r="A703" s="81" t="e">
        <f t="shared" si="16"/>
        <v>#REF!</v>
      </c>
      <c r="B703" s="94" t="s">
        <v>662</v>
      </c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102"/>
      <c r="AD703" s="94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6" t="s">
        <v>104</v>
      </c>
      <c r="AS703" s="97"/>
      <c r="AT703" s="97"/>
      <c r="AU703" s="97"/>
      <c r="AV703" s="97"/>
      <c r="AW703" s="97"/>
      <c r="AX703" s="97"/>
      <c r="AY703" s="97"/>
      <c r="AZ703" s="97"/>
      <c r="BA703" s="98"/>
      <c r="BB703" s="99"/>
      <c r="BC703" s="100"/>
      <c r="BD703" s="100"/>
      <c r="BE703" s="100"/>
      <c r="BF703" s="100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1"/>
      <c r="BQ703" s="109">
        <v>1</v>
      </c>
      <c r="BR703" s="110"/>
      <c r="BS703" s="110"/>
      <c r="BT703" s="110"/>
      <c r="BU703" s="110"/>
      <c r="BV703" s="110"/>
      <c r="BW703" s="110"/>
      <c r="BX703" s="110"/>
      <c r="BY703" s="111"/>
      <c r="BZ703" s="106">
        <v>28.14</v>
      </c>
      <c r="CA703" s="107"/>
      <c r="CB703" s="107"/>
      <c r="CC703" s="107"/>
      <c r="CD703" s="107"/>
      <c r="CE703" s="107"/>
      <c r="CF703" s="107"/>
      <c r="CG703" s="107"/>
      <c r="CH703" s="107"/>
      <c r="CI703" s="107"/>
      <c r="CJ703" s="107"/>
      <c r="CK703" s="107"/>
      <c r="CL703" s="107"/>
      <c r="CM703" s="107"/>
      <c r="CN703" s="107"/>
      <c r="CO703" s="107"/>
      <c r="CP703" s="107"/>
      <c r="CQ703" s="107"/>
      <c r="CR703" s="108"/>
      <c r="CS703" s="94"/>
      <c r="CT703" s="95"/>
      <c r="CU703" s="95"/>
      <c r="CV703" s="95"/>
      <c r="CW703" s="95"/>
      <c r="CX703" s="95"/>
      <c r="CY703" s="95"/>
      <c r="CZ703" s="95"/>
      <c r="DA703" s="102"/>
    </row>
    <row r="704" spans="1:105" ht="12.75">
      <c r="A704" s="81" t="e">
        <f t="shared" si="16"/>
        <v>#REF!</v>
      </c>
      <c r="B704" s="94" t="s">
        <v>663</v>
      </c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102"/>
      <c r="AD704" s="94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6" t="s">
        <v>104</v>
      </c>
      <c r="AS704" s="97"/>
      <c r="AT704" s="97"/>
      <c r="AU704" s="97"/>
      <c r="AV704" s="97"/>
      <c r="AW704" s="97"/>
      <c r="AX704" s="97"/>
      <c r="AY704" s="97"/>
      <c r="AZ704" s="97"/>
      <c r="BA704" s="98"/>
      <c r="BB704" s="99"/>
      <c r="BC704" s="100"/>
      <c r="BD704" s="100"/>
      <c r="BE704" s="100"/>
      <c r="BF704" s="100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1"/>
      <c r="BQ704" s="109">
        <v>1</v>
      </c>
      <c r="BR704" s="110"/>
      <c r="BS704" s="110"/>
      <c r="BT704" s="110"/>
      <c r="BU704" s="110"/>
      <c r="BV704" s="110"/>
      <c r="BW704" s="110"/>
      <c r="BX704" s="110"/>
      <c r="BY704" s="111"/>
      <c r="BZ704" s="106">
        <v>36.03</v>
      </c>
      <c r="CA704" s="107"/>
      <c r="CB704" s="107"/>
      <c r="CC704" s="107"/>
      <c r="CD704" s="107"/>
      <c r="CE704" s="107"/>
      <c r="CF704" s="107"/>
      <c r="CG704" s="107"/>
      <c r="CH704" s="107"/>
      <c r="CI704" s="107"/>
      <c r="CJ704" s="107"/>
      <c r="CK704" s="107"/>
      <c r="CL704" s="107"/>
      <c r="CM704" s="107"/>
      <c r="CN704" s="107"/>
      <c r="CO704" s="107"/>
      <c r="CP704" s="107"/>
      <c r="CQ704" s="107"/>
      <c r="CR704" s="108"/>
      <c r="CS704" s="94"/>
      <c r="CT704" s="95"/>
      <c r="CU704" s="95"/>
      <c r="CV704" s="95"/>
      <c r="CW704" s="95"/>
      <c r="CX704" s="95"/>
      <c r="CY704" s="95"/>
      <c r="CZ704" s="95"/>
      <c r="DA704" s="102"/>
    </row>
    <row r="705" spans="1:105" ht="12.75">
      <c r="A705" s="81" t="e">
        <f t="shared" si="16"/>
        <v>#REF!</v>
      </c>
      <c r="B705" s="94" t="s">
        <v>315</v>
      </c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102"/>
      <c r="AD705" s="94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6" t="s">
        <v>104</v>
      </c>
      <c r="AS705" s="97"/>
      <c r="AT705" s="97"/>
      <c r="AU705" s="97"/>
      <c r="AV705" s="97"/>
      <c r="AW705" s="97"/>
      <c r="AX705" s="97"/>
      <c r="AY705" s="97"/>
      <c r="AZ705" s="97"/>
      <c r="BA705" s="98"/>
      <c r="BB705" s="99"/>
      <c r="BC705" s="100"/>
      <c r="BD705" s="100"/>
      <c r="BE705" s="100"/>
      <c r="BF705" s="100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1"/>
      <c r="BQ705" s="109">
        <v>1</v>
      </c>
      <c r="BR705" s="110"/>
      <c r="BS705" s="110"/>
      <c r="BT705" s="110"/>
      <c r="BU705" s="110"/>
      <c r="BV705" s="110"/>
      <c r="BW705" s="110"/>
      <c r="BX705" s="110"/>
      <c r="BY705" s="111"/>
      <c r="BZ705" s="106">
        <v>28.14</v>
      </c>
      <c r="CA705" s="107"/>
      <c r="CB705" s="107"/>
      <c r="CC705" s="107"/>
      <c r="CD705" s="107"/>
      <c r="CE705" s="107"/>
      <c r="CF705" s="107"/>
      <c r="CG705" s="107"/>
      <c r="CH705" s="107"/>
      <c r="CI705" s="107"/>
      <c r="CJ705" s="107"/>
      <c r="CK705" s="107"/>
      <c r="CL705" s="107"/>
      <c r="CM705" s="107"/>
      <c r="CN705" s="107"/>
      <c r="CO705" s="107"/>
      <c r="CP705" s="107"/>
      <c r="CQ705" s="107"/>
      <c r="CR705" s="108"/>
      <c r="CS705" s="94"/>
      <c r="CT705" s="95"/>
      <c r="CU705" s="95"/>
      <c r="CV705" s="95"/>
      <c r="CW705" s="95"/>
      <c r="CX705" s="95"/>
      <c r="CY705" s="95"/>
      <c r="CZ705" s="95"/>
      <c r="DA705" s="102"/>
    </row>
    <row r="706" spans="1:105" ht="12.75">
      <c r="A706" s="81" t="e">
        <f t="shared" si="16"/>
        <v>#REF!</v>
      </c>
      <c r="B706" s="94" t="s">
        <v>664</v>
      </c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102"/>
      <c r="AD706" s="94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6" t="s">
        <v>104</v>
      </c>
      <c r="AS706" s="97"/>
      <c r="AT706" s="97"/>
      <c r="AU706" s="97"/>
      <c r="AV706" s="97"/>
      <c r="AW706" s="97"/>
      <c r="AX706" s="97"/>
      <c r="AY706" s="97"/>
      <c r="AZ706" s="97"/>
      <c r="BA706" s="98"/>
      <c r="BB706" s="99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1"/>
      <c r="BQ706" s="109">
        <v>1</v>
      </c>
      <c r="BR706" s="110"/>
      <c r="BS706" s="110"/>
      <c r="BT706" s="110"/>
      <c r="BU706" s="110"/>
      <c r="BV706" s="110"/>
      <c r="BW706" s="110"/>
      <c r="BX706" s="110"/>
      <c r="BY706" s="111"/>
      <c r="BZ706" s="106">
        <v>28.14</v>
      </c>
      <c r="CA706" s="107"/>
      <c r="CB706" s="107"/>
      <c r="CC706" s="107"/>
      <c r="CD706" s="107"/>
      <c r="CE706" s="107"/>
      <c r="CF706" s="107"/>
      <c r="CG706" s="107"/>
      <c r="CH706" s="107"/>
      <c r="CI706" s="107"/>
      <c r="CJ706" s="107"/>
      <c r="CK706" s="107"/>
      <c r="CL706" s="107"/>
      <c r="CM706" s="107"/>
      <c r="CN706" s="107"/>
      <c r="CO706" s="107"/>
      <c r="CP706" s="107"/>
      <c r="CQ706" s="107"/>
      <c r="CR706" s="108"/>
      <c r="CS706" s="94"/>
      <c r="CT706" s="95"/>
      <c r="CU706" s="95"/>
      <c r="CV706" s="95"/>
      <c r="CW706" s="95"/>
      <c r="CX706" s="95"/>
      <c r="CY706" s="95"/>
      <c r="CZ706" s="95"/>
      <c r="DA706" s="102"/>
    </row>
    <row r="707" spans="1:105" ht="12.75">
      <c r="A707" s="81" t="e">
        <f t="shared" si="16"/>
        <v>#REF!</v>
      </c>
      <c r="B707" s="94" t="s">
        <v>665</v>
      </c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102"/>
      <c r="AD707" s="94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6" t="s">
        <v>104</v>
      </c>
      <c r="AS707" s="97"/>
      <c r="AT707" s="97"/>
      <c r="AU707" s="97"/>
      <c r="AV707" s="97"/>
      <c r="AW707" s="97"/>
      <c r="AX707" s="97"/>
      <c r="AY707" s="97"/>
      <c r="AZ707" s="97"/>
      <c r="BA707" s="98"/>
      <c r="BB707" s="99"/>
      <c r="BC707" s="100"/>
      <c r="BD707" s="100"/>
      <c r="BE707" s="100"/>
      <c r="BF707" s="100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1"/>
      <c r="BQ707" s="109">
        <v>1</v>
      </c>
      <c r="BR707" s="110"/>
      <c r="BS707" s="110"/>
      <c r="BT707" s="110"/>
      <c r="BU707" s="110"/>
      <c r="BV707" s="110"/>
      <c r="BW707" s="110"/>
      <c r="BX707" s="110"/>
      <c r="BY707" s="111"/>
      <c r="BZ707" s="106">
        <v>33.77</v>
      </c>
      <c r="CA707" s="107"/>
      <c r="CB707" s="107"/>
      <c r="CC707" s="107"/>
      <c r="CD707" s="107"/>
      <c r="CE707" s="107"/>
      <c r="CF707" s="107"/>
      <c r="CG707" s="107"/>
      <c r="CH707" s="107"/>
      <c r="CI707" s="107"/>
      <c r="CJ707" s="107"/>
      <c r="CK707" s="107"/>
      <c r="CL707" s="107"/>
      <c r="CM707" s="107"/>
      <c r="CN707" s="107"/>
      <c r="CO707" s="107"/>
      <c r="CP707" s="107"/>
      <c r="CQ707" s="107"/>
      <c r="CR707" s="108"/>
      <c r="CS707" s="94"/>
      <c r="CT707" s="95"/>
      <c r="CU707" s="95"/>
      <c r="CV707" s="95"/>
      <c r="CW707" s="95"/>
      <c r="CX707" s="95"/>
      <c r="CY707" s="95"/>
      <c r="CZ707" s="95"/>
      <c r="DA707" s="102"/>
    </row>
    <row r="708" spans="1:105" ht="12.75">
      <c r="A708" s="81" t="e">
        <f t="shared" si="16"/>
        <v>#REF!</v>
      </c>
      <c r="B708" s="94" t="s">
        <v>666</v>
      </c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102"/>
      <c r="AD708" s="94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6" t="s">
        <v>104</v>
      </c>
      <c r="AS708" s="97"/>
      <c r="AT708" s="97"/>
      <c r="AU708" s="97"/>
      <c r="AV708" s="97"/>
      <c r="AW708" s="97"/>
      <c r="AX708" s="97"/>
      <c r="AY708" s="97"/>
      <c r="AZ708" s="97"/>
      <c r="BA708" s="98"/>
      <c r="BB708" s="99"/>
      <c r="BC708" s="100"/>
      <c r="BD708" s="100"/>
      <c r="BE708" s="100"/>
      <c r="BF708" s="100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1"/>
      <c r="BQ708" s="109">
        <v>1</v>
      </c>
      <c r="BR708" s="110"/>
      <c r="BS708" s="110"/>
      <c r="BT708" s="110"/>
      <c r="BU708" s="110"/>
      <c r="BV708" s="110"/>
      <c r="BW708" s="110"/>
      <c r="BX708" s="110"/>
      <c r="BY708" s="111"/>
      <c r="BZ708" s="106">
        <v>33.77</v>
      </c>
      <c r="CA708" s="107"/>
      <c r="CB708" s="107"/>
      <c r="CC708" s="107"/>
      <c r="CD708" s="107"/>
      <c r="CE708" s="107"/>
      <c r="CF708" s="107"/>
      <c r="CG708" s="107"/>
      <c r="CH708" s="107"/>
      <c r="CI708" s="107"/>
      <c r="CJ708" s="107"/>
      <c r="CK708" s="107"/>
      <c r="CL708" s="107"/>
      <c r="CM708" s="107"/>
      <c r="CN708" s="107"/>
      <c r="CO708" s="107"/>
      <c r="CP708" s="107"/>
      <c r="CQ708" s="107"/>
      <c r="CR708" s="108"/>
      <c r="CS708" s="94"/>
      <c r="CT708" s="95"/>
      <c r="CU708" s="95"/>
      <c r="CV708" s="95"/>
      <c r="CW708" s="95"/>
      <c r="CX708" s="95"/>
      <c r="CY708" s="95"/>
      <c r="CZ708" s="95"/>
      <c r="DA708" s="102"/>
    </row>
    <row r="709" spans="1:105" ht="12.75">
      <c r="A709" s="81" t="e">
        <f t="shared" si="16"/>
        <v>#REF!</v>
      </c>
      <c r="B709" s="94" t="s">
        <v>667</v>
      </c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102"/>
      <c r="AD709" s="94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6" t="s">
        <v>104</v>
      </c>
      <c r="AS709" s="97"/>
      <c r="AT709" s="97"/>
      <c r="AU709" s="97"/>
      <c r="AV709" s="97"/>
      <c r="AW709" s="97"/>
      <c r="AX709" s="97"/>
      <c r="AY709" s="97"/>
      <c r="AZ709" s="97"/>
      <c r="BA709" s="98"/>
      <c r="BB709" s="99"/>
      <c r="BC709" s="100"/>
      <c r="BD709" s="100"/>
      <c r="BE709" s="100"/>
      <c r="BF709" s="100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1"/>
      <c r="BQ709" s="109">
        <v>1</v>
      </c>
      <c r="BR709" s="110"/>
      <c r="BS709" s="110"/>
      <c r="BT709" s="110"/>
      <c r="BU709" s="110"/>
      <c r="BV709" s="110"/>
      <c r="BW709" s="110"/>
      <c r="BX709" s="110"/>
      <c r="BY709" s="111"/>
      <c r="BZ709" s="106">
        <v>33.77</v>
      </c>
      <c r="CA709" s="107"/>
      <c r="CB709" s="107"/>
      <c r="CC709" s="107"/>
      <c r="CD709" s="107"/>
      <c r="CE709" s="107"/>
      <c r="CF709" s="107"/>
      <c r="CG709" s="107"/>
      <c r="CH709" s="107"/>
      <c r="CI709" s="107"/>
      <c r="CJ709" s="107"/>
      <c r="CK709" s="107"/>
      <c r="CL709" s="107"/>
      <c r="CM709" s="107"/>
      <c r="CN709" s="107"/>
      <c r="CO709" s="107"/>
      <c r="CP709" s="107"/>
      <c r="CQ709" s="107"/>
      <c r="CR709" s="108"/>
      <c r="CS709" s="94"/>
      <c r="CT709" s="95"/>
      <c r="CU709" s="95"/>
      <c r="CV709" s="95"/>
      <c r="CW709" s="95"/>
      <c r="CX709" s="95"/>
      <c r="CY709" s="95"/>
      <c r="CZ709" s="95"/>
      <c r="DA709" s="102"/>
    </row>
    <row r="710" spans="1:105" ht="12.75">
      <c r="A710" s="81" t="e">
        <f t="shared" si="16"/>
        <v>#REF!</v>
      </c>
      <c r="B710" s="94" t="s">
        <v>667</v>
      </c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102"/>
      <c r="AD710" s="94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6" t="s">
        <v>104</v>
      </c>
      <c r="AS710" s="97"/>
      <c r="AT710" s="97"/>
      <c r="AU710" s="97"/>
      <c r="AV710" s="97"/>
      <c r="AW710" s="97"/>
      <c r="AX710" s="97"/>
      <c r="AY710" s="97"/>
      <c r="AZ710" s="97"/>
      <c r="BA710" s="98"/>
      <c r="BB710" s="99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1"/>
      <c r="BQ710" s="109">
        <v>1</v>
      </c>
      <c r="BR710" s="110"/>
      <c r="BS710" s="110"/>
      <c r="BT710" s="110"/>
      <c r="BU710" s="110"/>
      <c r="BV710" s="110"/>
      <c r="BW710" s="110"/>
      <c r="BX710" s="110"/>
      <c r="BY710" s="111"/>
      <c r="BZ710" s="106">
        <v>33.77</v>
      </c>
      <c r="CA710" s="107"/>
      <c r="CB710" s="107"/>
      <c r="CC710" s="107"/>
      <c r="CD710" s="107"/>
      <c r="CE710" s="107"/>
      <c r="CF710" s="107"/>
      <c r="CG710" s="107"/>
      <c r="CH710" s="107"/>
      <c r="CI710" s="107"/>
      <c r="CJ710" s="107"/>
      <c r="CK710" s="107"/>
      <c r="CL710" s="107"/>
      <c r="CM710" s="107"/>
      <c r="CN710" s="107"/>
      <c r="CO710" s="107"/>
      <c r="CP710" s="107"/>
      <c r="CQ710" s="107"/>
      <c r="CR710" s="108"/>
      <c r="CS710" s="94"/>
      <c r="CT710" s="95"/>
      <c r="CU710" s="95"/>
      <c r="CV710" s="95"/>
      <c r="CW710" s="95"/>
      <c r="CX710" s="95"/>
      <c r="CY710" s="95"/>
      <c r="CZ710" s="95"/>
      <c r="DA710" s="102"/>
    </row>
    <row r="711" spans="1:105" ht="12.75">
      <c r="A711" s="81" t="e">
        <f t="shared" si="16"/>
        <v>#REF!</v>
      </c>
      <c r="B711" s="94" t="s">
        <v>668</v>
      </c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102"/>
      <c r="AD711" s="94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6" t="s">
        <v>104</v>
      </c>
      <c r="AS711" s="97"/>
      <c r="AT711" s="97"/>
      <c r="AU711" s="97"/>
      <c r="AV711" s="97"/>
      <c r="AW711" s="97"/>
      <c r="AX711" s="97"/>
      <c r="AY711" s="97"/>
      <c r="AZ711" s="97"/>
      <c r="BA711" s="98"/>
      <c r="BB711" s="99"/>
      <c r="BC711" s="100"/>
      <c r="BD711" s="100"/>
      <c r="BE711" s="100"/>
      <c r="BF711" s="100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1"/>
      <c r="BQ711" s="109">
        <v>1</v>
      </c>
      <c r="BR711" s="110"/>
      <c r="BS711" s="110"/>
      <c r="BT711" s="110"/>
      <c r="BU711" s="110"/>
      <c r="BV711" s="110"/>
      <c r="BW711" s="110"/>
      <c r="BX711" s="110"/>
      <c r="BY711" s="111"/>
      <c r="BZ711" s="106">
        <v>36.03</v>
      </c>
      <c r="CA711" s="107"/>
      <c r="CB711" s="107"/>
      <c r="CC711" s="107"/>
      <c r="CD711" s="107"/>
      <c r="CE711" s="107"/>
      <c r="CF711" s="107"/>
      <c r="CG711" s="107"/>
      <c r="CH711" s="107"/>
      <c r="CI711" s="107"/>
      <c r="CJ711" s="107"/>
      <c r="CK711" s="107"/>
      <c r="CL711" s="107"/>
      <c r="CM711" s="107"/>
      <c r="CN711" s="107"/>
      <c r="CO711" s="107"/>
      <c r="CP711" s="107"/>
      <c r="CQ711" s="107"/>
      <c r="CR711" s="108"/>
      <c r="CS711" s="94"/>
      <c r="CT711" s="95"/>
      <c r="CU711" s="95"/>
      <c r="CV711" s="95"/>
      <c r="CW711" s="95"/>
      <c r="CX711" s="95"/>
      <c r="CY711" s="95"/>
      <c r="CZ711" s="95"/>
      <c r="DA711" s="102"/>
    </row>
    <row r="712" spans="1:105" ht="12.75">
      <c r="A712" s="81" t="e">
        <f t="shared" si="16"/>
        <v>#REF!</v>
      </c>
      <c r="B712" s="94" t="s">
        <v>669</v>
      </c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102"/>
      <c r="AD712" s="94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6" t="s">
        <v>104</v>
      </c>
      <c r="AS712" s="97"/>
      <c r="AT712" s="97"/>
      <c r="AU712" s="97"/>
      <c r="AV712" s="97"/>
      <c r="AW712" s="97"/>
      <c r="AX712" s="97"/>
      <c r="AY712" s="97"/>
      <c r="AZ712" s="97"/>
      <c r="BA712" s="98"/>
      <c r="BB712" s="99"/>
      <c r="BC712" s="100"/>
      <c r="BD712" s="100"/>
      <c r="BE712" s="100"/>
      <c r="BF712" s="100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1"/>
      <c r="BQ712" s="109">
        <v>1</v>
      </c>
      <c r="BR712" s="110"/>
      <c r="BS712" s="110"/>
      <c r="BT712" s="110"/>
      <c r="BU712" s="110"/>
      <c r="BV712" s="110"/>
      <c r="BW712" s="110"/>
      <c r="BX712" s="110"/>
      <c r="BY712" s="111"/>
      <c r="BZ712" s="106">
        <v>28.14</v>
      </c>
      <c r="CA712" s="107"/>
      <c r="CB712" s="107"/>
      <c r="CC712" s="107"/>
      <c r="CD712" s="107"/>
      <c r="CE712" s="107"/>
      <c r="CF712" s="107"/>
      <c r="CG712" s="107"/>
      <c r="CH712" s="107"/>
      <c r="CI712" s="107"/>
      <c r="CJ712" s="107"/>
      <c r="CK712" s="107"/>
      <c r="CL712" s="107"/>
      <c r="CM712" s="107"/>
      <c r="CN712" s="107"/>
      <c r="CO712" s="107"/>
      <c r="CP712" s="107"/>
      <c r="CQ712" s="107"/>
      <c r="CR712" s="108"/>
      <c r="CS712" s="94"/>
      <c r="CT712" s="95"/>
      <c r="CU712" s="95"/>
      <c r="CV712" s="95"/>
      <c r="CW712" s="95"/>
      <c r="CX712" s="95"/>
      <c r="CY712" s="95"/>
      <c r="CZ712" s="95"/>
      <c r="DA712" s="102"/>
    </row>
    <row r="713" spans="1:105" ht="12.75">
      <c r="A713" s="81" t="e">
        <f t="shared" si="16"/>
        <v>#REF!</v>
      </c>
      <c r="B713" s="94" t="s">
        <v>670</v>
      </c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102"/>
      <c r="AD713" s="94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6" t="s">
        <v>104</v>
      </c>
      <c r="AS713" s="97"/>
      <c r="AT713" s="97"/>
      <c r="AU713" s="97"/>
      <c r="AV713" s="97"/>
      <c r="AW713" s="97"/>
      <c r="AX713" s="97"/>
      <c r="AY713" s="97"/>
      <c r="AZ713" s="97"/>
      <c r="BA713" s="98"/>
      <c r="BB713" s="99"/>
      <c r="BC713" s="100"/>
      <c r="BD713" s="100"/>
      <c r="BE713" s="100"/>
      <c r="BF713" s="100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1"/>
      <c r="BQ713" s="109">
        <v>1</v>
      </c>
      <c r="BR713" s="110"/>
      <c r="BS713" s="110"/>
      <c r="BT713" s="110"/>
      <c r="BU713" s="110"/>
      <c r="BV713" s="110"/>
      <c r="BW713" s="110"/>
      <c r="BX713" s="110"/>
      <c r="BY713" s="111"/>
      <c r="BZ713" s="106">
        <v>22.53</v>
      </c>
      <c r="CA713" s="107"/>
      <c r="CB713" s="107"/>
      <c r="CC713" s="107"/>
      <c r="CD713" s="107"/>
      <c r="CE713" s="107"/>
      <c r="CF713" s="107"/>
      <c r="CG713" s="107"/>
      <c r="CH713" s="107"/>
      <c r="CI713" s="107"/>
      <c r="CJ713" s="107"/>
      <c r="CK713" s="107"/>
      <c r="CL713" s="107"/>
      <c r="CM713" s="107"/>
      <c r="CN713" s="107"/>
      <c r="CO713" s="107"/>
      <c r="CP713" s="107"/>
      <c r="CQ713" s="107"/>
      <c r="CR713" s="108"/>
      <c r="CS713" s="94"/>
      <c r="CT713" s="95"/>
      <c r="CU713" s="95"/>
      <c r="CV713" s="95"/>
      <c r="CW713" s="95"/>
      <c r="CX713" s="95"/>
      <c r="CY713" s="95"/>
      <c r="CZ713" s="95"/>
      <c r="DA713" s="102"/>
    </row>
    <row r="714" spans="1:105" ht="12.75">
      <c r="A714" s="81" t="e">
        <f>#REF!+1</f>
        <v>#REF!</v>
      </c>
      <c r="B714" s="94" t="s">
        <v>671</v>
      </c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102"/>
      <c r="AD714" s="94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6" t="s">
        <v>104</v>
      </c>
      <c r="AS714" s="97"/>
      <c r="AT714" s="97"/>
      <c r="AU714" s="97"/>
      <c r="AV714" s="97"/>
      <c r="AW714" s="97"/>
      <c r="AX714" s="97"/>
      <c r="AY714" s="97"/>
      <c r="AZ714" s="97"/>
      <c r="BA714" s="98"/>
      <c r="BB714" s="99"/>
      <c r="BC714" s="100"/>
      <c r="BD714" s="100"/>
      <c r="BE714" s="100"/>
      <c r="BF714" s="100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1"/>
      <c r="BQ714" s="109">
        <v>1</v>
      </c>
      <c r="BR714" s="110"/>
      <c r="BS714" s="110"/>
      <c r="BT714" s="110"/>
      <c r="BU714" s="110"/>
      <c r="BV714" s="110"/>
      <c r="BW714" s="110"/>
      <c r="BX714" s="110"/>
      <c r="BY714" s="111"/>
      <c r="BZ714" s="106">
        <v>33.77</v>
      </c>
      <c r="CA714" s="107"/>
      <c r="CB714" s="107"/>
      <c r="CC714" s="107"/>
      <c r="CD714" s="107"/>
      <c r="CE714" s="107"/>
      <c r="CF714" s="107"/>
      <c r="CG714" s="107"/>
      <c r="CH714" s="107"/>
      <c r="CI714" s="107"/>
      <c r="CJ714" s="107"/>
      <c r="CK714" s="107"/>
      <c r="CL714" s="107"/>
      <c r="CM714" s="107"/>
      <c r="CN714" s="107"/>
      <c r="CO714" s="107"/>
      <c r="CP714" s="107"/>
      <c r="CQ714" s="107"/>
      <c r="CR714" s="108"/>
      <c r="CS714" s="94"/>
      <c r="CT714" s="95"/>
      <c r="CU714" s="95"/>
      <c r="CV714" s="95"/>
      <c r="CW714" s="95"/>
      <c r="CX714" s="95"/>
      <c r="CY714" s="95"/>
      <c r="CZ714" s="95"/>
      <c r="DA714" s="102"/>
    </row>
    <row r="715" spans="1:105" ht="12.75">
      <c r="A715" s="81" t="e">
        <f t="shared" si="16"/>
        <v>#REF!</v>
      </c>
      <c r="B715" s="94" t="s">
        <v>672</v>
      </c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102"/>
      <c r="AD715" s="94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6" t="s">
        <v>104</v>
      </c>
      <c r="AS715" s="97"/>
      <c r="AT715" s="97"/>
      <c r="AU715" s="97"/>
      <c r="AV715" s="97"/>
      <c r="AW715" s="97"/>
      <c r="AX715" s="97"/>
      <c r="AY715" s="97"/>
      <c r="AZ715" s="97"/>
      <c r="BA715" s="98"/>
      <c r="BB715" s="99"/>
      <c r="BC715" s="100"/>
      <c r="BD715" s="100"/>
      <c r="BE715" s="100"/>
      <c r="BF715" s="100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1"/>
      <c r="BQ715" s="109">
        <v>1</v>
      </c>
      <c r="BR715" s="110"/>
      <c r="BS715" s="110"/>
      <c r="BT715" s="110"/>
      <c r="BU715" s="110"/>
      <c r="BV715" s="110"/>
      <c r="BW715" s="110"/>
      <c r="BX715" s="110"/>
      <c r="BY715" s="111"/>
      <c r="BZ715" s="106">
        <v>36.03</v>
      </c>
      <c r="CA715" s="107"/>
      <c r="CB715" s="107"/>
      <c r="CC715" s="107"/>
      <c r="CD715" s="107"/>
      <c r="CE715" s="107"/>
      <c r="CF715" s="107"/>
      <c r="CG715" s="107"/>
      <c r="CH715" s="107"/>
      <c r="CI715" s="107"/>
      <c r="CJ715" s="107"/>
      <c r="CK715" s="107"/>
      <c r="CL715" s="107"/>
      <c r="CM715" s="107"/>
      <c r="CN715" s="107"/>
      <c r="CO715" s="107"/>
      <c r="CP715" s="107"/>
      <c r="CQ715" s="107"/>
      <c r="CR715" s="108"/>
      <c r="CS715" s="94"/>
      <c r="CT715" s="95"/>
      <c r="CU715" s="95"/>
      <c r="CV715" s="95"/>
      <c r="CW715" s="95"/>
      <c r="CX715" s="95"/>
      <c r="CY715" s="95"/>
      <c r="CZ715" s="95"/>
      <c r="DA715" s="102"/>
    </row>
    <row r="716" spans="1:105" ht="12.75">
      <c r="A716" s="81" t="e">
        <f t="shared" si="16"/>
        <v>#REF!</v>
      </c>
      <c r="B716" s="94" t="s">
        <v>673</v>
      </c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102"/>
      <c r="AD716" s="94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6" t="s">
        <v>104</v>
      </c>
      <c r="AS716" s="97"/>
      <c r="AT716" s="97"/>
      <c r="AU716" s="97"/>
      <c r="AV716" s="97"/>
      <c r="AW716" s="97"/>
      <c r="AX716" s="97"/>
      <c r="AY716" s="97"/>
      <c r="AZ716" s="97"/>
      <c r="BA716" s="98"/>
      <c r="BB716" s="99"/>
      <c r="BC716" s="100"/>
      <c r="BD716" s="100"/>
      <c r="BE716" s="100"/>
      <c r="BF716" s="100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1"/>
      <c r="BQ716" s="109">
        <v>1</v>
      </c>
      <c r="BR716" s="110"/>
      <c r="BS716" s="110"/>
      <c r="BT716" s="110"/>
      <c r="BU716" s="110"/>
      <c r="BV716" s="110"/>
      <c r="BW716" s="110"/>
      <c r="BX716" s="110"/>
      <c r="BY716" s="111"/>
      <c r="BZ716" s="106">
        <v>36.03</v>
      </c>
      <c r="CA716" s="107"/>
      <c r="CB716" s="107"/>
      <c r="CC716" s="107"/>
      <c r="CD716" s="107"/>
      <c r="CE716" s="107"/>
      <c r="CF716" s="107"/>
      <c r="CG716" s="107"/>
      <c r="CH716" s="107"/>
      <c r="CI716" s="107"/>
      <c r="CJ716" s="107"/>
      <c r="CK716" s="107"/>
      <c r="CL716" s="107"/>
      <c r="CM716" s="107"/>
      <c r="CN716" s="107"/>
      <c r="CO716" s="107"/>
      <c r="CP716" s="107"/>
      <c r="CQ716" s="107"/>
      <c r="CR716" s="108"/>
      <c r="CS716" s="94"/>
      <c r="CT716" s="95"/>
      <c r="CU716" s="95"/>
      <c r="CV716" s="95"/>
      <c r="CW716" s="95"/>
      <c r="CX716" s="95"/>
      <c r="CY716" s="95"/>
      <c r="CZ716" s="95"/>
      <c r="DA716" s="102"/>
    </row>
    <row r="717" spans="1:105" ht="12.75">
      <c r="A717" s="81" t="e">
        <f t="shared" si="16"/>
        <v>#REF!</v>
      </c>
      <c r="B717" s="94" t="s">
        <v>674</v>
      </c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102"/>
      <c r="AD717" s="94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6" t="s">
        <v>104</v>
      </c>
      <c r="AS717" s="97"/>
      <c r="AT717" s="97"/>
      <c r="AU717" s="97"/>
      <c r="AV717" s="97"/>
      <c r="AW717" s="97"/>
      <c r="AX717" s="97"/>
      <c r="AY717" s="97"/>
      <c r="AZ717" s="97"/>
      <c r="BA717" s="98"/>
      <c r="BB717" s="99"/>
      <c r="BC717" s="100"/>
      <c r="BD717" s="100"/>
      <c r="BE717" s="100"/>
      <c r="BF717" s="100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1"/>
      <c r="BQ717" s="109">
        <v>1</v>
      </c>
      <c r="BR717" s="110"/>
      <c r="BS717" s="110"/>
      <c r="BT717" s="110"/>
      <c r="BU717" s="110"/>
      <c r="BV717" s="110"/>
      <c r="BW717" s="110"/>
      <c r="BX717" s="110"/>
      <c r="BY717" s="111"/>
      <c r="BZ717" s="106">
        <v>22.53</v>
      </c>
      <c r="CA717" s="107"/>
      <c r="CB717" s="107"/>
      <c r="CC717" s="107"/>
      <c r="CD717" s="107"/>
      <c r="CE717" s="107"/>
      <c r="CF717" s="107"/>
      <c r="CG717" s="107"/>
      <c r="CH717" s="107"/>
      <c r="CI717" s="107"/>
      <c r="CJ717" s="107"/>
      <c r="CK717" s="107"/>
      <c r="CL717" s="107"/>
      <c r="CM717" s="107"/>
      <c r="CN717" s="107"/>
      <c r="CO717" s="107"/>
      <c r="CP717" s="107"/>
      <c r="CQ717" s="107"/>
      <c r="CR717" s="108"/>
      <c r="CS717" s="94"/>
      <c r="CT717" s="95"/>
      <c r="CU717" s="95"/>
      <c r="CV717" s="95"/>
      <c r="CW717" s="95"/>
      <c r="CX717" s="95"/>
      <c r="CY717" s="95"/>
      <c r="CZ717" s="95"/>
      <c r="DA717" s="102"/>
    </row>
    <row r="718" spans="1:105" ht="12.75">
      <c r="A718" s="81"/>
      <c r="B718" s="103" t="s">
        <v>675</v>
      </c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5"/>
      <c r="AD718" s="103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3" t="s">
        <v>104</v>
      </c>
      <c r="AS718" s="104"/>
      <c r="AT718" s="104"/>
      <c r="AU718" s="104"/>
      <c r="AV718" s="104"/>
      <c r="AW718" s="104"/>
      <c r="AX718" s="104"/>
      <c r="AY718" s="104"/>
      <c r="AZ718" s="104"/>
      <c r="BA718" s="105"/>
      <c r="BB718" s="112"/>
      <c r="BC718" s="113"/>
      <c r="BD718" s="113"/>
      <c r="BE718" s="113"/>
      <c r="BF718" s="113"/>
      <c r="BG718" s="113"/>
      <c r="BH718" s="113"/>
      <c r="BI718" s="113"/>
      <c r="BJ718" s="113"/>
      <c r="BK718" s="113"/>
      <c r="BL718" s="113"/>
      <c r="BM718" s="113"/>
      <c r="BN718" s="113"/>
      <c r="BO718" s="113"/>
      <c r="BP718" s="114"/>
      <c r="BQ718" s="121">
        <f>SUM(BQ687:BQ717)</f>
        <v>31</v>
      </c>
      <c r="BR718" s="122"/>
      <c r="BS718" s="122"/>
      <c r="BT718" s="122"/>
      <c r="BU718" s="122"/>
      <c r="BV718" s="122"/>
      <c r="BW718" s="122"/>
      <c r="BX718" s="122"/>
      <c r="BY718" s="123"/>
      <c r="BZ718" s="115">
        <f>SUM(BZ687:BZ717)</f>
        <v>971.5799999999996</v>
      </c>
      <c r="CA718" s="116"/>
      <c r="CB718" s="116"/>
      <c r="CC718" s="116"/>
      <c r="CD718" s="116"/>
      <c r="CE718" s="116"/>
      <c r="CF718" s="116"/>
      <c r="CG718" s="116"/>
      <c r="CH718" s="116"/>
      <c r="CI718" s="116"/>
      <c r="CJ718" s="116"/>
      <c r="CK718" s="116"/>
      <c r="CL718" s="116"/>
      <c r="CM718" s="116"/>
      <c r="CN718" s="116"/>
      <c r="CO718" s="116"/>
      <c r="CP718" s="116"/>
      <c r="CQ718" s="116"/>
      <c r="CR718" s="117"/>
      <c r="CS718" s="94"/>
      <c r="CT718" s="95"/>
      <c r="CU718" s="95"/>
      <c r="CV718" s="95"/>
      <c r="CW718" s="95"/>
      <c r="CX718" s="95"/>
      <c r="CY718" s="95"/>
      <c r="CZ718" s="95"/>
      <c r="DA718" s="102"/>
    </row>
    <row r="719" spans="1:105" ht="12.75">
      <c r="A719" s="81" t="e">
        <f>#REF!+1</f>
        <v>#REF!</v>
      </c>
      <c r="B719" s="94" t="s">
        <v>676</v>
      </c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102"/>
      <c r="AD719" s="94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6" t="s">
        <v>104</v>
      </c>
      <c r="AS719" s="97"/>
      <c r="AT719" s="97"/>
      <c r="AU719" s="97"/>
      <c r="AV719" s="97"/>
      <c r="AW719" s="97"/>
      <c r="AX719" s="97"/>
      <c r="AY719" s="97"/>
      <c r="AZ719" s="97"/>
      <c r="BA719" s="98"/>
      <c r="BB719" s="99"/>
      <c r="BC719" s="100"/>
      <c r="BD719" s="100"/>
      <c r="BE719" s="100"/>
      <c r="BF719" s="100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1"/>
      <c r="BQ719" s="109">
        <v>4</v>
      </c>
      <c r="BR719" s="110"/>
      <c r="BS719" s="110"/>
      <c r="BT719" s="110"/>
      <c r="BU719" s="110"/>
      <c r="BV719" s="110"/>
      <c r="BW719" s="110"/>
      <c r="BX719" s="110"/>
      <c r="BY719" s="111"/>
      <c r="BZ719" s="106">
        <v>155.4</v>
      </c>
      <c r="CA719" s="107"/>
      <c r="CB719" s="107"/>
      <c r="CC719" s="107"/>
      <c r="CD719" s="107"/>
      <c r="CE719" s="107"/>
      <c r="CF719" s="107"/>
      <c r="CG719" s="107"/>
      <c r="CH719" s="107"/>
      <c r="CI719" s="107"/>
      <c r="CJ719" s="107"/>
      <c r="CK719" s="107"/>
      <c r="CL719" s="107"/>
      <c r="CM719" s="107"/>
      <c r="CN719" s="107"/>
      <c r="CO719" s="107"/>
      <c r="CP719" s="107"/>
      <c r="CQ719" s="107"/>
      <c r="CR719" s="108"/>
      <c r="CS719" s="94"/>
      <c r="CT719" s="95"/>
      <c r="CU719" s="95"/>
      <c r="CV719" s="95"/>
      <c r="CW719" s="95"/>
      <c r="CX719" s="95"/>
      <c r="CY719" s="95"/>
      <c r="CZ719" s="95"/>
      <c r="DA719" s="102"/>
    </row>
    <row r="720" spans="1:105" ht="12.75">
      <c r="A720" s="81"/>
      <c r="B720" s="118" t="s">
        <v>677</v>
      </c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20"/>
      <c r="AD720" s="118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03" t="s">
        <v>104</v>
      </c>
      <c r="AS720" s="104"/>
      <c r="AT720" s="104"/>
      <c r="AU720" s="104"/>
      <c r="AV720" s="104"/>
      <c r="AW720" s="104"/>
      <c r="AX720" s="104"/>
      <c r="AY720" s="104"/>
      <c r="AZ720" s="104"/>
      <c r="BA720" s="105"/>
      <c r="BB720" s="124"/>
      <c r="BC720" s="125"/>
      <c r="BD720" s="125"/>
      <c r="BE720" s="125"/>
      <c r="BF720" s="125"/>
      <c r="BG720" s="125"/>
      <c r="BH720" s="125"/>
      <c r="BI720" s="125"/>
      <c r="BJ720" s="125"/>
      <c r="BK720" s="125"/>
      <c r="BL720" s="125"/>
      <c r="BM720" s="125"/>
      <c r="BN720" s="125"/>
      <c r="BO720" s="125"/>
      <c r="BP720" s="126"/>
      <c r="BQ720" s="127">
        <f>SUM(BQ719)</f>
        <v>4</v>
      </c>
      <c r="BR720" s="128"/>
      <c r="BS720" s="128"/>
      <c r="BT720" s="128"/>
      <c r="BU720" s="128"/>
      <c r="BV720" s="128"/>
      <c r="BW720" s="128"/>
      <c r="BX720" s="128"/>
      <c r="BY720" s="129"/>
      <c r="BZ720" s="130">
        <f>SUM(BZ719)</f>
        <v>155.4</v>
      </c>
      <c r="CA720" s="131"/>
      <c r="CB720" s="131"/>
      <c r="CC720" s="131"/>
      <c r="CD720" s="131"/>
      <c r="CE720" s="131"/>
      <c r="CF720" s="131"/>
      <c r="CG720" s="131"/>
      <c r="CH720" s="131"/>
      <c r="CI720" s="131"/>
      <c r="CJ720" s="131"/>
      <c r="CK720" s="131"/>
      <c r="CL720" s="131"/>
      <c r="CM720" s="131"/>
      <c r="CN720" s="131"/>
      <c r="CO720" s="131"/>
      <c r="CP720" s="131"/>
      <c r="CQ720" s="131"/>
      <c r="CR720" s="132"/>
      <c r="CS720" s="94"/>
      <c r="CT720" s="95"/>
      <c r="CU720" s="95"/>
      <c r="CV720" s="95"/>
      <c r="CW720" s="95"/>
      <c r="CX720" s="95"/>
      <c r="CY720" s="95"/>
      <c r="CZ720" s="95"/>
      <c r="DA720" s="102"/>
    </row>
    <row r="721" spans="1:105" ht="12.75">
      <c r="A721" s="81" t="e">
        <f>#REF!+1</f>
        <v>#REF!</v>
      </c>
      <c r="B721" s="94" t="s">
        <v>678</v>
      </c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102"/>
      <c r="AD721" s="94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6" t="s">
        <v>104</v>
      </c>
      <c r="AS721" s="97"/>
      <c r="AT721" s="97"/>
      <c r="AU721" s="97"/>
      <c r="AV721" s="97"/>
      <c r="AW721" s="97"/>
      <c r="AX721" s="97"/>
      <c r="AY721" s="97"/>
      <c r="AZ721" s="97"/>
      <c r="BA721" s="98"/>
      <c r="BB721" s="99"/>
      <c r="BC721" s="100"/>
      <c r="BD721" s="100"/>
      <c r="BE721" s="100"/>
      <c r="BF721" s="100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1"/>
      <c r="BQ721" s="109">
        <v>1</v>
      </c>
      <c r="BR721" s="110"/>
      <c r="BS721" s="110"/>
      <c r="BT721" s="110"/>
      <c r="BU721" s="110"/>
      <c r="BV721" s="110"/>
      <c r="BW721" s="110"/>
      <c r="BX721" s="110"/>
      <c r="BY721" s="111"/>
      <c r="BZ721" s="106">
        <v>60</v>
      </c>
      <c r="CA721" s="107"/>
      <c r="CB721" s="107"/>
      <c r="CC721" s="107"/>
      <c r="CD721" s="107"/>
      <c r="CE721" s="107"/>
      <c r="CF721" s="107"/>
      <c r="CG721" s="107"/>
      <c r="CH721" s="107"/>
      <c r="CI721" s="107"/>
      <c r="CJ721" s="107"/>
      <c r="CK721" s="107"/>
      <c r="CL721" s="107"/>
      <c r="CM721" s="107"/>
      <c r="CN721" s="107"/>
      <c r="CO721" s="107"/>
      <c r="CP721" s="107"/>
      <c r="CQ721" s="107"/>
      <c r="CR721" s="108"/>
      <c r="CS721" s="94"/>
      <c r="CT721" s="95"/>
      <c r="CU721" s="95"/>
      <c r="CV721" s="95"/>
      <c r="CW721" s="95"/>
      <c r="CX721" s="95"/>
      <c r="CY721" s="95"/>
      <c r="CZ721" s="95"/>
      <c r="DA721" s="102"/>
    </row>
    <row r="722" spans="1:105" ht="12.75">
      <c r="A722" s="81" t="e">
        <f t="shared" si="16"/>
        <v>#REF!</v>
      </c>
      <c r="B722" s="94" t="s">
        <v>679</v>
      </c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102"/>
      <c r="AD722" s="94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6" t="s">
        <v>104</v>
      </c>
      <c r="AS722" s="97"/>
      <c r="AT722" s="97"/>
      <c r="AU722" s="97"/>
      <c r="AV722" s="97"/>
      <c r="AW722" s="97"/>
      <c r="AX722" s="97"/>
      <c r="AY722" s="97"/>
      <c r="AZ722" s="97"/>
      <c r="BA722" s="98"/>
      <c r="BB722" s="99"/>
      <c r="BC722" s="100"/>
      <c r="BD722" s="100"/>
      <c r="BE722" s="100"/>
      <c r="BF722" s="100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1"/>
      <c r="BQ722" s="109">
        <v>1</v>
      </c>
      <c r="BR722" s="110"/>
      <c r="BS722" s="110"/>
      <c r="BT722" s="110"/>
      <c r="BU722" s="110"/>
      <c r="BV722" s="110"/>
      <c r="BW722" s="110"/>
      <c r="BX722" s="110"/>
      <c r="BY722" s="111"/>
      <c r="BZ722" s="106">
        <v>56</v>
      </c>
      <c r="CA722" s="107"/>
      <c r="CB722" s="107"/>
      <c r="CC722" s="107"/>
      <c r="CD722" s="107"/>
      <c r="CE722" s="107"/>
      <c r="CF722" s="107"/>
      <c r="CG722" s="107"/>
      <c r="CH722" s="107"/>
      <c r="CI722" s="107"/>
      <c r="CJ722" s="107"/>
      <c r="CK722" s="107"/>
      <c r="CL722" s="107"/>
      <c r="CM722" s="107"/>
      <c r="CN722" s="107"/>
      <c r="CO722" s="107"/>
      <c r="CP722" s="107"/>
      <c r="CQ722" s="107"/>
      <c r="CR722" s="108"/>
      <c r="CS722" s="94"/>
      <c r="CT722" s="95"/>
      <c r="CU722" s="95"/>
      <c r="CV722" s="95"/>
      <c r="CW722" s="95"/>
      <c r="CX722" s="95"/>
      <c r="CY722" s="95"/>
      <c r="CZ722" s="95"/>
      <c r="DA722" s="102"/>
    </row>
    <row r="723" spans="1:105" ht="12.75">
      <c r="A723" s="81" t="e">
        <f t="shared" si="16"/>
        <v>#REF!</v>
      </c>
      <c r="B723" s="94" t="s">
        <v>680</v>
      </c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102"/>
      <c r="AD723" s="94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6" t="s">
        <v>104</v>
      </c>
      <c r="AS723" s="97"/>
      <c r="AT723" s="97"/>
      <c r="AU723" s="97"/>
      <c r="AV723" s="97"/>
      <c r="AW723" s="97"/>
      <c r="AX723" s="97"/>
      <c r="AY723" s="97"/>
      <c r="AZ723" s="97"/>
      <c r="BA723" s="98"/>
      <c r="BB723" s="99"/>
      <c r="BC723" s="100"/>
      <c r="BD723" s="100"/>
      <c r="BE723" s="100"/>
      <c r="BF723" s="100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1"/>
      <c r="BQ723" s="109">
        <v>1</v>
      </c>
      <c r="BR723" s="110"/>
      <c r="BS723" s="110"/>
      <c r="BT723" s="110"/>
      <c r="BU723" s="110"/>
      <c r="BV723" s="110"/>
      <c r="BW723" s="110"/>
      <c r="BX723" s="110"/>
      <c r="BY723" s="111"/>
      <c r="BZ723" s="106">
        <v>60</v>
      </c>
      <c r="CA723" s="107"/>
      <c r="CB723" s="107"/>
      <c r="CC723" s="107"/>
      <c r="CD723" s="107"/>
      <c r="CE723" s="107"/>
      <c r="CF723" s="107"/>
      <c r="CG723" s="107"/>
      <c r="CH723" s="107"/>
      <c r="CI723" s="107"/>
      <c r="CJ723" s="107"/>
      <c r="CK723" s="107"/>
      <c r="CL723" s="107"/>
      <c r="CM723" s="107"/>
      <c r="CN723" s="107"/>
      <c r="CO723" s="107"/>
      <c r="CP723" s="107"/>
      <c r="CQ723" s="107"/>
      <c r="CR723" s="108"/>
      <c r="CS723" s="94"/>
      <c r="CT723" s="95"/>
      <c r="CU723" s="95"/>
      <c r="CV723" s="95"/>
      <c r="CW723" s="95"/>
      <c r="CX723" s="95"/>
      <c r="CY723" s="95"/>
      <c r="CZ723" s="95"/>
      <c r="DA723" s="102"/>
    </row>
    <row r="724" spans="1:105" ht="12.75">
      <c r="A724" s="81" t="e">
        <f t="shared" si="16"/>
        <v>#REF!</v>
      </c>
      <c r="B724" s="94" t="s">
        <v>681</v>
      </c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102"/>
      <c r="AD724" s="94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6" t="s">
        <v>104</v>
      </c>
      <c r="AS724" s="97"/>
      <c r="AT724" s="97"/>
      <c r="AU724" s="97"/>
      <c r="AV724" s="97"/>
      <c r="AW724" s="97"/>
      <c r="AX724" s="97"/>
      <c r="AY724" s="97"/>
      <c r="AZ724" s="97"/>
      <c r="BA724" s="98"/>
      <c r="BB724" s="99"/>
      <c r="BC724" s="100"/>
      <c r="BD724" s="100"/>
      <c r="BE724" s="100"/>
      <c r="BF724" s="100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1"/>
      <c r="BQ724" s="109">
        <v>1</v>
      </c>
      <c r="BR724" s="110"/>
      <c r="BS724" s="110"/>
      <c r="BT724" s="110"/>
      <c r="BU724" s="110"/>
      <c r="BV724" s="110"/>
      <c r="BW724" s="110"/>
      <c r="BX724" s="110"/>
      <c r="BY724" s="111"/>
      <c r="BZ724" s="106">
        <v>56</v>
      </c>
      <c r="CA724" s="107"/>
      <c r="CB724" s="107"/>
      <c r="CC724" s="107"/>
      <c r="CD724" s="107"/>
      <c r="CE724" s="107"/>
      <c r="CF724" s="107"/>
      <c r="CG724" s="107"/>
      <c r="CH724" s="107"/>
      <c r="CI724" s="107"/>
      <c r="CJ724" s="107"/>
      <c r="CK724" s="107"/>
      <c r="CL724" s="107"/>
      <c r="CM724" s="107"/>
      <c r="CN724" s="107"/>
      <c r="CO724" s="107"/>
      <c r="CP724" s="107"/>
      <c r="CQ724" s="107"/>
      <c r="CR724" s="108"/>
      <c r="CS724" s="94"/>
      <c r="CT724" s="95"/>
      <c r="CU724" s="95"/>
      <c r="CV724" s="95"/>
      <c r="CW724" s="95"/>
      <c r="CX724" s="95"/>
      <c r="CY724" s="95"/>
      <c r="CZ724" s="95"/>
      <c r="DA724" s="102"/>
    </row>
    <row r="725" spans="1:105" ht="12.75">
      <c r="A725" s="81" t="e">
        <f t="shared" si="16"/>
        <v>#REF!</v>
      </c>
      <c r="B725" s="94" t="s">
        <v>682</v>
      </c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102"/>
      <c r="AD725" s="94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6" t="s">
        <v>104</v>
      </c>
      <c r="AS725" s="97"/>
      <c r="AT725" s="97"/>
      <c r="AU725" s="97"/>
      <c r="AV725" s="97"/>
      <c r="AW725" s="97"/>
      <c r="AX725" s="97"/>
      <c r="AY725" s="97"/>
      <c r="AZ725" s="97"/>
      <c r="BA725" s="98"/>
      <c r="BB725" s="99"/>
      <c r="BC725" s="100"/>
      <c r="BD725" s="100"/>
      <c r="BE725" s="100"/>
      <c r="BF725" s="100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1"/>
      <c r="BQ725" s="109">
        <v>1</v>
      </c>
      <c r="BR725" s="110"/>
      <c r="BS725" s="110"/>
      <c r="BT725" s="110"/>
      <c r="BU725" s="110"/>
      <c r="BV725" s="110"/>
      <c r="BW725" s="110"/>
      <c r="BX725" s="110"/>
      <c r="BY725" s="111"/>
      <c r="BZ725" s="106">
        <v>60</v>
      </c>
      <c r="CA725" s="107"/>
      <c r="CB725" s="107"/>
      <c r="CC725" s="107"/>
      <c r="CD725" s="107"/>
      <c r="CE725" s="107"/>
      <c r="CF725" s="107"/>
      <c r="CG725" s="107"/>
      <c r="CH725" s="107"/>
      <c r="CI725" s="107"/>
      <c r="CJ725" s="107"/>
      <c r="CK725" s="107"/>
      <c r="CL725" s="107"/>
      <c r="CM725" s="107"/>
      <c r="CN725" s="107"/>
      <c r="CO725" s="107"/>
      <c r="CP725" s="107"/>
      <c r="CQ725" s="107"/>
      <c r="CR725" s="108"/>
      <c r="CS725" s="94"/>
      <c r="CT725" s="95"/>
      <c r="CU725" s="95"/>
      <c r="CV725" s="95"/>
      <c r="CW725" s="95"/>
      <c r="CX725" s="95"/>
      <c r="CY725" s="95"/>
      <c r="CZ725" s="95"/>
      <c r="DA725" s="102"/>
    </row>
    <row r="726" spans="1:105" ht="12.75">
      <c r="A726" s="81" t="e">
        <f t="shared" si="16"/>
        <v>#REF!</v>
      </c>
      <c r="B726" s="94" t="s">
        <v>683</v>
      </c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102"/>
      <c r="AD726" s="94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6" t="s">
        <v>104</v>
      </c>
      <c r="AS726" s="97"/>
      <c r="AT726" s="97"/>
      <c r="AU726" s="97"/>
      <c r="AV726" s="97"/>
      <c r="AW726" s="97"/>
      <c r="AX726" s="97"/>
      <c r="AY726" s="97"/>
      <c r="AZ726" s="97"/>
      <c r="BA726" s="98"/>
      <c r="BB726" s="99"/>
      <c r="BC726" s="100"/>
      <c r="BD726" s="100"/>
      <c r="BE726" s="100"/>
      <c r="BF726" s="100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1"/>
      <c r="BQ726" s="109">
        <v>1</v>
      </c>
      <c r="BR726" s="110"/>
      <c r="BS726" s="110"/>
      <c r="BT726" s="110"/>
      <c r="BU726" s="110"/>
      <c r="BV726" s="110"/>
      <c r="BW726" s="110"/>
      <c r="BX726" s="110"/>
      <c r="BY726" s="111"/>
      <c r="BZ726" s="106">
        <v>70</v>
      </c>
      <c r="CA726" s="107"/>
      <c r="CB726" s="107"/>
      <c r="CC726" s="107"/>
      <c r="CD726" s="107"/>
      <c r="CE726" s="107"/>
      <c r="CF726" s="107"/>
      <c r="CG726" s="107"/>
      <c r="CH726" s="107"/>
      <c r="CI726" s="107"/>
      <c r="CJ726" s="107"/>
      <c r="CK726" s="107"/>
      <c r="CL726" s="107"/>
      <c r="CM726" s="107"/>
      <c r="CN726" s="107"/>
      <c r="CO726" s="107"/>
      <c r="CP726" s="107"/>
      <c r="CQ726" s="107"/>
      <c r="CR726" s="108"/>
      <c r="CS726" s="94"/>
      <c r="CT726" s="95"/>
      <c r="CU726" s="95"/>
      <c r="CV726" s="95"/>
      <c r="CW726" s="95"/>
      <c r="CX726" s="95"/>
      <c r="CY726" s="95"/>
      <c r="CZ726" s="95"/>
      <c r="DA726" s="102"/>
    </row>
    <row r="727" spans="1:105" ht="12.75">
      <c r="A727" s="81" t="e">
        <f t="shared" si="16"/>
        <v>#REF!</v>
      </c>
      <c r="B727" s="94" t="s">
        <v>684</v>
      </c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102"/>
      <c r="AD727" s="94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6" t="s">
        <v>104</v>
      </c>
      <c r="AS727" s="97"/>
      <c r="AT727" s="97"/>
      <c r="AU727" s="97"/>
      <c r="AV727" s="97"/>
      <c r="AW727" s="97"/>
      <c r="AX727" s="97"/>
      <c r="AY727" s="97"/>
      <c r="AZ727" s="97"/>
      <c r="BA727" s="98"/>
      <c r="BB727" s="99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1"/>
      <c r="BQ727" s="109">
        <v>1</v>
      </c>
      <c r="BR727" s="110"/>
      <c r="BS727" s="110"/>
      <c r="BT727" s="110"/>
      <c r="BU727" s="110"/>
      <c r="BV727" s="110"/>
      <c r="BW727" s="110"/>
      <c r="BX727" s="110"/>
      <c r="BY727" s="111"/>
      <c r="BZ727" s="106">
        <v>40</v>
      </c>
      <c r="CA727" s="107"/>
      <c r="CB727" s="107"/>
      <c r="CC727" s="107"/>
      <c r="CD727" s="107"/>
      <c r="CE727" s="107"/>
      <c r="CF727" s="107"/>
      <c r="CG727" s="107"/>
      <c r="CH727" s="107"/>
      <c r="CI727" s="107"/>
      <c r="CJ727" s="107"/>
      <c r="CK727" s="107"/>
      <c r="CL727" s="107"/>
      <c r="CM727" s="107"/>
      <c r="CN727" s="107"/>
      <c r="CO727" s="107"/>
      <c r="CP727" s="107"/>
      <c r="CQ727" s="107"/>
      <c r="CR727" s="108"/>
      <c r="CS727" s="94"/>
      <c r="CT727" s="95"/>
      <c r="CU727" s="95"/>
      <c r="CV727" s="95"/>
      <c r="CW727" s="95"/>
      <c r="CX727" s="95"/>
      <c r="CY727" s="95"/>
      <c r="CZ727" s="95"/>
      <c r="DA727" s="102"/>
    </row>
    <row r="728" spans="1:105" ht="12.75">
      <c r="A728" s="81" t="e">
        <f t="shared" si="16"/>
        <v>#REF!</v>
      </c>
      <c r="B728" s="94" t="s">
        <v>685</v>
      </c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102"/>
      <c r="AD728" s="94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6" t="s">
        <v>104</v>
      </c>
      <c r="AS728" s="97"/>
      <c r="AT728" s="97"/>
      <c r="AU728" s="97"/>
      <c r="AV728" s="97"/>
      <c r="AW728" s="97"/>
      <c r="AX728" s="97"/>
      <c r="AY728" s="97"/>
      <c r="AZ728" s="97"/>
      <c r="BA728" s="98"/>
      <c r="BB728" s="99"/>
      <c r="BC728" s="100"/>
      <c r="BD728" s="100"/>
      <c r="BE728" s="100"/>
      <c r="BF728" s="100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1"/>
      <c r="BQ728" s="109">
        <v>1</v>
      </c>
      <c r="BR728" s="110"/>
      <c r="BS728" s="110"/>
      <c r="BT728" s="110"/>
      <c r="BU728" s="110"/>
      <c r="BV728" s="110"/>
      <c r="BW728" s="110"/>
      <c r="BX728" s="110"/>
      <c r="BY728" s="111"/>
      <c r="BZ728" s="106">
        <v>20</v>
      </c>
      <c r="CA728" s="107"/>
      <c r="CB728" s="107"/>
      <c r="CC728" s="107"/>
      <c r="CD728" s="107"/>
      <c r="CE728" s="107"/>
      <c r="CF728" s="107"/>
      <c r="CG728" s="107"/>
      <c r="CH728" s="107"/>
      <c r="CI728" s="107"/>
      <c r="CJ728" s="107"/>
      <c r="CK728" s="107"/>
      <c r="CL728" s="107"/>
      <c r="CM728" s="107"/>
      <c r="CN728" s="107"/>
      <c r="CO728" s="107"/>
      <c r="CP728" s="107"/>
      <c r="CQ728" s="107"/>
      <c r="CR728" s="108"/>
      <c r="CS728" s="94"/>
      <c r="CT728" s="95"/>
      <c r="CU728" s="95"/>
      <c r="CV728" s="95"/>
      <c r="CW728" s="95"/>
      <c r="CX728" s="95"/>
      <c r="CY728" s="95"/>
      <c r="CZ728" s="95"/>
      <c r="DA728" s="102"/>
    </row>
    <row r="729" spans="1:105" ht="12.75">
      <c r="A729" s="81" t="e">
        <f t="shared" si="16"/>
        <v>#REF!</v>
      </c>
      <c r="B729" s="94" t="s">
        <v>686</v>
      </c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102"/>
      <c r="AD729" s="94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6" t="s">
        <v>104</v>
      </c>
      <c r="AS729" s="97"/>
      <c r="AT729" s="97"/>
      <c r="AU729" s="97"/>
      <c r="AV729" s="97"/>
      <c r="AW729" s="97"/>
      <c r="AX729" s="97"/>
      <c r="AY729" s="97"/>
      <c r="AZ729" s="97"/>
      <c r="BA729" s="98"/>
      <c r="BB729" s="99"/>
      <c r="BC729" s="100"/>
      <c r="BD729" s="100"/>
      <c r="BE729" s="100"/>
      <c r="BF729" s="100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1"/>
      <c r="BQ729" s="109">
        <v>1</v>
      </c>
      <c r="BR729" s="110"/>
      <c r="BS729" s="110"/>
      <c r="BT729" s="110"/>
      <c r="BU729" s="110"/>
      <c r="BV729" s="110"/>
      <c r="BW729" s="110"/>
      <c r="BX729" s="110"/>
      <c r="BY729" s="111"/>
      <c r="BZ729" s="106">
        <v>40</v>
      </c>
      <c r="CA729" s="107"/>
      <c r="CB729" s="107"/>
      <c r="CC729" s="107"/>
      <c r="CD729" s="107"/>
      <c r="CE729" s="107"/>
      <c r="CF729" s="107"/>
      <c r="CG729" s="107"/>
      <c r="CH729" s="107"/>
      <c r="CI729" s="107"/>
      <c r="CJ729" s="107"/>
      <c r="CK729" s="107"/>
      <c r="CL729" s="107"/>
      <c r="CM729" s="107"/>
      <c r="CN729" s="107"/>
      <c r="CO729" s="107"/>
      <c r="CP729" s="107"/>
      <c r="CQ729" s="107"/>
      <c r="CR729" s="108"/>
      <c r="CS729" s="94"/>
      <c r="CT729" s="95"/>
      <c r="CU729" s="95"/>
      <c r="CV729" s="95"/>
      <c r="CW729" s="95"/>
      <c r="CX729" s="95"/>
      <c r="CY729" s="95"/>
      <c r="CZ729" s="95"/>
      <c r="DA729" s="102"/>
    </row>
    <row r="730" spans="1:105" ht="12.75">
      <c r="A730" s="81" t="e">
        <f t="shared" si="16"/>
        <v>#REF!</v>
      </c>
      <c r="B730" s="94" t="s">
        <v>687</v>
      </c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102"/>
      <c r="AD730" s="94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6" t="s">
        <v>104</v>
      </c>
      <c r="AS730" s="97"/>
      <c r="AT730" s="97"/>
      <c r="AU730" s="97"/>
      <c r="AV730" s="97"/>
      <c r="AW730" s="97"/>
      <c r="AX730" s="97"/>
      <c r="AY730" s="97"/>
      <c r="AZ730" s="97"/>
      <c r="BA730" s="98"/>
      <c r="BB730" s="99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1"/>
      <c r="BQ730" s="109">
        <v>1</v>
      </c>
      <c r="BR730" s="110"/>
      <c r="BS730" s="110"/>
      <c r="BT730" s="110"/>
      <c r="BU730" s="110"/>
      <c r="BV730" s="110"/>
      <c r="BW730" s="110"/>
      <c r="BX730" s="110"/>
      <c r="BY730" s="111"/>
      <c r="BZ730" s="106">
        <v>20</v>
      </c>
      <c r="CA730" s="107"/>
      <c r="CB730" s="107"/>
      <c r="CC730" s="107"/>
      <c r="CD730" s="107"/>
      <c r="CE730" s="107"/>
      <c r="CF730" s="107"/>
      <c r="CG730" s="107"/>
      <c r="CH730" s="107"/>
      <c r="CI730" s="107"/>
      <c r="CJ730" s="107"/>
      <c r="CK730" s="107"/>
      <c r="CL730" s="107"/>
      <c r="CM730" s="107"/>
      <c r="CN730" s="107"/>
      <c r="CO730" s="107"/>
      <c r="CP730" s="107"/>
      <c r="CQ730" s="107"/>
      <c r="CR730" s="108"/>
      <c r="CS730" s="94"/>
      <c r="CT730" s="95"/>
      <c r="CU730" s="95"/>
      <c r="CV730" s="95"/>
      <c r="CW730" s="95"/>
      <c r="CX730" s="95"/>
      <c r="CY730" s="95"/>
      <c r="CZ730" s="95"/>
      <c r="DA730" s="102"/>
    </row>
    <row r="731" spans="1:105" ht="12.75">
      <c r="A731" s="81" t="e">
        <f t="shared" si="16"/>
        <v>#REF!</v>
      </c>
      <c r="B731" s="94" t="s">
        <v>688</v>
      </c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102"/>
      <c r="AD731" s="94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6" t="s">
        <v>104</v>
      </c>
      <c r="AS731" s="97"/>
      <c r="AT731" s="97"/>
      <c r="AU731" s="97"/>
      <c r="AV731" s="97"/>
      <c r="AW731" s="97"/>
      <c r="AX731" s="97"/>
      <c r="AY731" s="97"/>
      <c r="AZ731" s="97"/>
      <c r="BA731" s="98"/>
      <c r="BB731" s="99"/>
      <c r="BC731" s="100"/>
      <c r="BD731" s="100"/>
      <c r="BE731" s="100"/>
      <c r="BF731" s="100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1"/>
      <c r="BQ731" s="109">
        <v>1</v>
      </c>
      <c r="BR731" s="110"/>
      <c r="BS731" s="110"/>
      <c r="BT731" s="110"/>
      <c r="BU731" s="110"/>
      <c r="BV731" s="110"/>
      <c r="BW731" s="110"/>
      <c r="BX731" s="110"/>
      <c r="BY731" s="111"/>
      <c r="BZ731" s="106">
        <v>20</v>
      </c>
      <c r="CA731" s="107"/>
      <c r="CB731" s="107"/>
      <c r="CC731" s="107"/>
      <c r="CD731" s="107"/>
      <c r="CE731" s="107"/>
      <c r="CF731" s="107"/>
      <c r="CG731" s="107"/>
      <c r="CH731" s="107"/>
      <c r="CI731" s="107"/>
      <c r="CJ731" s="107"/>
      <c r="CK731" s="107"/>
      <c r="CL731" s="107"/>
      <c r="CM731" s="107"/>
      <c r="CN731" s="107"/>
      <c r="CO731" s="107"/>
      <c r="CP731" s="107"/>
      <c r="CQ731" s="107"/>
      <c r="CR731" s="108"/>
      <c r="CS731" s="94"/>
      <c r="CT731" s="95"/>
      <c r="CU731" s="95"/>
      <c r="CV731" s="95"/>
      <c r="CW731" s="95"/>
      <c r="CX731" s="95"/>
      <c r="CY731" s="95"/>
      <c r="CZ731" s="95"/>
      <c r="DA731" s="102"/>
    </row>
    <row r="732" spans="1:105" ht="12.75">
      <c r="A732" s="81" t="e">
        <f t="shared" si="16"/>
        <v>#REF!</v>
      </c>
      <c r="B732" s="94" t="s">
        <v>689</v>
      </c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102"/>
      <c r="AD732" s="94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6" t="s">
        <v>104</v>
      </c>
      <c r="AS732" s="97"/>
      <c r="AT732" s="97"/>
      <c r="AU732" s="97"/>
      <c r="AV732" s="97"/>
      <c r="AW732" s="97"/>
      <c r="AX732" s="97"/>
      <c r="AY732" s="97"/>
      <c r="AZ732" s="97"/>
      <c r="BA732" s="98"/>
      <c r="BB732" s="99"/>
      <c r="BC732" s="100"/>
      <c r="BD732" s="100"/>
      <c r="BE732" s="100"/>
      <c r="BF732" s="100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1"/>
      <c r="BQ732" s="109">
        <v>1</v>
      </c>
      <c r="BR732" s="110"/>
      <c r="BS732" s="110"/>
      <c r="BT732" s="110"/>
      <c r="BU732" s="110"/>
      <c r="BV732" s="110"/>
      <c r="BW732" s="110"/>
      <c r="BX732" s="110"/>
      <c r="BY732" s="111"/>
      <c r="BZ732" s="106">
        <v>20</v>
      </c>
      <c r="CA732" s="107"/>
      <c r="CB732" s="107"/>
      <c r="CC732" s="107"/>
      <c r="CD732" s="107"/>
      <c r="CE732" s="107"/>
      <c r="CF732" s="107"/>
      <c r="CG732" s="107"/>
      <c r="CH732" s="107"/>
      <c r="CI732" s="107"/>
      <c r="CJ732" s="107"/>
      <c r="CK732" s="107"/>
      <c r="CL732" s="107"/>
      <c r="CM732" s="107"/>
      <c r="CN732" s="107"/>
      <c r="CO732" s="107"/>
      <c r="CP732" s="107"/>
      <c r="CQ732" s="107"/>
      <c r="CR732" s="108"/>
      <c r="CS732" s="94"/>
      <c r="CT732" s="95"/>
      <c r="CU732" s="95"/>
      <c r="CV732" s="95"/>
      <c r="CW732" s="95"/>
      <c r="CX732" s="95"/>
      <c r="CY732" s="95"/>
      <c r="CZ732" s="95"/>
      <c r="DA732" s="102"/>
    </row>
    <row r="733" spans="1:105" ht="12.75">
      <c r="A733" s="81" t="e">
        <f t="shared" si="16"/>
        <v>#REF!</v>
      </c>
      <c r="B733" s="94" t="s">
        <v>690</v>
      </c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102"/>
      <c r="AD733" s="94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6" t="s">
        <v>104</v>
      </c>
      <c r="AS733" s="97"/>
      <c r="AT733" s="97"/>
      <c r="AU733" s="97"/>
      <c r="AV733" s="97"/>
      <c r="AW733" s="97"/>
      <c r="AX733" s="97"/>
      <c r="AY733" s="97"/>
      <c r="AZ733" s="97"/>
      <c r="BA733" s="98"/>
      <c r="BB733" s="99"/>
      <c r="BC733" s="100"/>
      <c r="BD733" s="100"/>
      <c r="BE733" s="100"/>
      <c r="BF733" s="100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1"/>
      <c r="BQ733" s="109">
        <v>1</v>
      </c>
      <c r="BR733" s="110"/>
      <c r="BS733" s="110"/>
      <c r="BT733" s="110"/>
      <c r="BU733" s="110"/>
      <c r="BV733" s="110"/>
      <c r="BW733" s="110"/>
      <c r="BX733" s="110"/>
      <c r="BY733" s="111"/>
      <c r="BZ733" s="106">
        <v>20</v>
      </c>
      <c r="CA733" s="107"/>
      <c r="CB733" s="107"/>
      <c r="CC733" s="107"/>
      <c r="CD733" s="107"/>
      <c r="CE733" s="107"/>
      <c r="CF733" s="107"/>
      <c r="CG733" s="107"/>
      <c r="CH733" s="107"/>
      <c r="CI733" s="107"/>
      <c r="CJ733" s="107"/>
      <c r="CK733" s="107"/>
      <c r="CL733" s="107"/>
      <c r="CM733" s="107"/>
      <c r="CN733" s="107"/>
      <c r="CO733" s="107"/>
      <c r="CP733" s="107"/>
      <c r="CQ733" s="107"/>
      <c r="CR733" s="108"/>
      <c r="CS733" s="94"/>
      <c r="CT733" s="95"/>
      <c r="CU733" s="95"/>
      <c r="CV733" s="95"/>
      <c r="CW733" s="95"/>
      <c r="CX733" s="95"/>
      <c r="CY733" s="95"/>
      <c r="CZ733" s="95"/>
      <c r="DA733" s="102"/>
    </row>
    <row r="734" spans="1:105" ht="12.75">
      <c r="A734" s="81" t="e">
        <f t="shared" si="16"/>
        <v>#REF!</v>
      </c>
      <c r="B734" s="94" t="s">
        <v>691</v>
      </c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102"/>
      <c r="AD734" s="94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6" t="s">
        <v>104</v>
      </c>
      <c r="AS734" s="97"/>
      <c r="AT734" s="97"/>
      <c r="AU734" s="97"/>
      <c r="AV734" s="97"/>
      <c r="AW734" s="97"/>
      <c r="AX734" s="97"/>
      <c r="AY734" s="97"/>
      <c r="AZ734" s="97"/>
      <c r="BA734" s="98"/>
      <c r="BB734" s="99"/>
      <c r="BC734" s="100"/>
      <c r="BD734" s="100"/>
      <c r="BE734" s="100"/>
      <c r="BF734" s="100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1"/>
      <c r="BQ734" s="109">
        <v>1</v>
      </c>
      <c r="BR734" s="110"/>
      <c r="BS734" s="110"/>
      <c r="BT734" s="110"/>
      <c r="BU734" s="110"/>
      <c r="BV734" s="110"/>
      <c r="BW734" s="110"/>
      <c r="BX734" s="110"/>
      <c r="BY734" s="111"/>
      <c r="BZ734" s="106">
        <v>20</v>
      </c>
      <c r="CA734" s="107"/>
      <c r="CB734" s="107"/>
      <c r="CC734" s="107"/>
      <c r="CD734" s="107"/>
      <c r="CE734" s="107"/>
      <c r="CF734" s="107"/>
      <c r="CG734" s="107"/>
      <c r="CH734" s="107"/>
      <c r="CI734" s="107"/>
      <c r="CJ734" s="107"/>
      <c r="CK734" s="107"/>
      <c r="CL734" s="107"/>
      <c r="CM734" s="107"/>
      <c r="CN734" s="107"/>
      <c r="CO734" s="107"/>
      <c r="CP734" s="107"/>
      <c r="CQ734" s="107"/>
      <c r="CR734" s="108"/>
      <c r="CS734" s="94"/>
      <c r="CT734" s="95"/>
      <c r="CU734" s="95"/>
      <c r="CV734" s="95"/>
      <c r="CW734" s="95"/>
      <c r="CX734" s="95"/>
      <c r="CY734" s="95"/>
      <c r="CZ734" s="95"/>
      <c r="DA734" s="102"/>
    </row>
    <row r="735" spans="1:105" ht="12.75">
      <c r="A735" s="81" t="e">
        <f t="shared" si="16"/>
        <v>#REF!</v>
      </c>
      <c r="B735" s="94" t="s">
        <v>692</v>
      </c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102"/>
      <c r="AD735" s="94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6" t="s">
        <v>104</v>
      </c>
      <c r="AS735" s="97"/>
      <c r="AT735" s="97"/>
      <c r="AU735" s="97"/>
      <c r="AV735" s="97"/>
      <c r="AW735" s="97"/>
      <c r="AX735" s="97"/>
      <c r="AY735" s="97"/>
      <c r="AZ735" s="97"/>
      <c r="BA735" s="98"/>
      <c r="BB735" s="99"/>
      <c r="BC735" s="100"/>
      <c r="BD735" s="100"/>
      <c r="BE735" s="100"/>
      <c r="BF735" s="100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1"/>
      <c r="BQ735" s="109">
        <v>1</v>
      </c>
      <c r="BR735" s="110"/>
      <c r="BS735" s="110"/>
      <c r="BT735" s="110"/>
      <c r="BU735" s="110"/>
      <c r="BV735" s="110"/>
      <c r="BW735" s="110"/>
      <c r="BX735" s="110"/>
      <c r="BY735" s="111"/>
      <c r="BZ735" s="106">
        <v>20</v>
      </c>
      <c r="CA735" s="107"/>
      <c r="CB735" s="107"/>
      <c r="CC735" s="107"/>
      <c r="CD735" s="107"/>
      <c r="CE735" s="107"/>
      <c r="CF735" s="107"/>
      <c r="CG735" s="107"/>
      <c r="CH735" s="107"/>
      <c r="CI735" s="107"/>
      <c r="CJ735" s="107"/>
      <c r="CK735" s="107"/>
      <c r="CL735" s="107"/>
      <c r="CM735" s="107"/>
      <c r="CN735" s="107"/>
      <c r="CO735" s="107"/>
      <c r="CP735" s="107"/>
      <c r="CQ735" s="107"/>
      <c r="CR735" s="108"/>
      <c r="CS735" s="94"/>
      <c r="CT735" s="95"/>
      <c r="CU735" s="95"/>
      <c r="CV735" s="95"/>
      <c r="CW735" s="95"/>
      <c r="CX735" s="95"/>
      <c r="CY735" s="95"/>
      <c r="CZ735" s="95"/>
      <c r="DA735" s="102"/>
    </row>
    <row r="736" spans="1:105" ht="12.75">
      <c r="A736" s="81" t="e">
        <f t="shared" si="16"/>
        <v>#REF!</v>
      </c>
      <c r="B736" s="94" t="s">
        <v>693</v>
      </c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102"/>
      <c r="AD736" s="94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6" t="s">
        <v>104</v>
      </c>
      <c r="AS736" s="97"/>
      <c r="AT736" s="97"/>
      <c r="AU736" s="97"/>
      <c r="AV736" s="97"/>
      <c r="AW736" s="97"/>
      <c r="AX736" s="97"/>
      <c r="AY736" s="97"/>
      <c r="AZ736" s="97"/>
      <c r="BA736" s="98"/>
      <c r="BB736" s="99"/>
      <c r="BC736" s="100"/>
      <c r="BD736" s="100"/>
      <c r="BE736" s="100"/>
      <c r="BF736" s="100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1"/>
      <c r="BQ736" s="109">
        <v>1</v>
      </c>
      <c r="BR736" s="110"/>
      <c r="BS736" s="110"/>
      <c r="BT736" s="110"/>
      <c r="BU736" s="110"/>
      <c r="BV736" s="110"/>
      <c r="BW736" s="110"/>
      <c r="BX736" s="110"/>
      <c r="BY736" s="111"/>
      <c r="BZ736" s="106">
        <v>20</v>
      </c>
      <c r="CA736" s="107"/>
      <c r="CB736" s="107"/>
      <c r="CC736" s="107"/>
      <c r="CD736" s="107"/>
      <c r="CE736" s="107"/>
      <c r="CF736" s="107"/>
      <c r="CG736" s="107"/>
      <c r="CH736" s="107"/>
      <c r="CI736" s="107"/>
      <c r="CJ736" s="107"/>
      <c r="CK736" s="107"/>
      <c r="CL736" s="107"/>
      <c r="CM736" s="107"/>
      <c r="CN736" s="107"/>
      <c r="CO736" s="107"/>
      <c r="CP736" s="107"/>
      <c r="CQ736" s="107"/>
      <c r="CR736" s="108"/>
      <c r="CS736" s="94"/>
      <c r="CT736" s="95"/>
      <c r="CU736" s="95"/>
      <c r="CV736" s="95"/>
      <c r="CW736" s="95"/>
      <c r="CX736" s="95"/>
      <c r="CY736" s="95"/>
      <c r="CZ736" s="95"/>
      <c r="DA736" s="102"/>
    </row>
    <row r="737" spans="1:105" ht="12.75">
      <c r="A737" s="81" t="e">
        <f t="shared" si="16"/>
        <v>#REF!</v>
      </c>
      <c r="B737" s="94" t="s">
        <v>694</v>
      </c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102"/>
      <c r="AD737" s="94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6" t="s">
        <v>104</v>
      </c>
      <c r="AS737" s="97"/>
      <c r="AT737" s="97"/>
      <c r="AU737" s="97"/>
      <c r="AV737" s="97"/>
      <c r="AW737" s="97"/>
      <c r="AX737" s="97"/>
      <c r="AY737" s="97"/>
      <c r="AZ737" s="97"/>
      <c r="BA737" s="98"/>
      <c r="BB737" s="99"/>
      <c r="BC737" s="100"/>
      <c r="BD737" s="100"/>
      <c r="BE737" s="100"/>
      <c r="BF737" s="100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1"/>
      <c r="BQ737" s="109">
        <v>1</v>
      </c>
      <c r="BR737" s="110"/>
      <c r="BS737" s="110"/>
      <c r="BT737" s="110"/>
      <c r="BU737" s="110"/>
      <c r="BV737" s="110"/>
      <c r="BW737" s="110"/>
      <c r="BX737" s="110"/>
      <c r="BY737" s="111"/>
      <c r="BZ737" s="106">
        <v>20</v>
      </c>
      <c r="CA737" s="107"/>
      <c r="CB737" s="107"/>
      <c r="CC737" s="107"/>
      <c r="CD737" s="107"/>
      <c r="CE737" s="107"/>
      <c r="CF737" s="107"/>
      <c r="CG737" s="107"/>
      <c r="CH737" s="107"/>
      <c r="CI737" s="107"/>
      <c r="CJ737" s="107"/>
      <c r="CK737" s="107"/>
      <c r="CL737" s="107"/>
      <c r="CM737" s="107"/>
      <c r="CN737" s="107"/>
      <c r="CO737" s="107"/>
      <c r="CP737" s="107"/>
      <c r="CQ737" s="107"/>
      <c r="CR737" s="108"/>
      <c r="CS737" s="94"/>
      <c r="CT737" s="95"/>
      <c r="CU737" s="95"/>
      <c r="CV737" s="95"/>
      <c r="CW737" s="95"/>
      <c r="CX737" s="95"/>
      <c r="CY737" s="95"/>
      <c r="CZ737" s="95"/>
      <c r="DA737" s="102"/>
    </row>
    <row r="738" spans="1:105" ht="12.75">
      <c r="A738" s="81" t="e">
        <f t="shared" si="16"/>
        <v>#REF!</v>
      </c>
      <c r="B738" s="94" t="s">
        <v>695</v>
      </c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102"/>
      <c r="AD738" s="94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6" t="s">
        <v>104</v>
      </c>
      <c r="AS738" s="97"/>
      <c r="AT738" s="97"/>
      <c r="AU738" s="97"/>
      <c r="AV738" s="97"/>
      <c r="AW738" s="97"/>
      <c r="AX738" s="97"/>
      <c r="AY738" s="97"/>
      <c r="AZ738" s="97"/>
      <c r="BA738" s="98"/>
      <c r="BB738" s="99"/>
      <c r="BC738" s="100"/>
      <c r="BD738" s="100"/>
      <c r="BE738" s="100"/>
      <c r="BF738" s="100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1"/>
      <c r="BQ738" s="109">
        <v>1</v>
      </c>
      <c r="BR738" s="110"/>
      <c r="BS738" s="110"/>
      <c r="BT738" s="110"/>
      <c r="BU738" s="110"/>
      <c r="BV738" s="110"/>
      <c r="BW738" s="110"/>
      <c r="BX738" s="110"/>
      <c r="BY738" s="111"/>
      <c r="BZ738" s="106">
        <v>20</v>
      </c>
      <c r="CA738" s="107"/>
      <c r="CB738" s="107"/>
      <c r="CC738" s="107"/>
      <c r="CD738" s="107"/>
      <c r="CE738" s="107"/>
      <c r="CF738" s="107"/>
      <c r="CG738" s="107"/>
      <c r="CH738" s="107"/>
      <c r="CI738" s="107"/>
      <c r="CJ738" s="107"/>
      <c r="CK738" s="107"/>
      <c r="CL738" s="107"/>
      <c r="CM738" s="107"/>
      <c r="CN738" s="107"/>
      <c r="CO738" s="107"/>
      <c r="CP738" s="107"/>
      <c r="CQ738" s="107"/>
      <c r="CR738" s="108"/>
      <c r="CS738" s="94"/>
      <c r="CT738" s="95"/>
      <c r="CU738" s="95"/>
      <c r="CV738" s="95"/>
      <c r="CW738" s="95"/>
      <c r="CX738" s="95"/>
      <c r="CY738" s="95"/>
      <c r="CZ738" s="95"/>
      <c r="DA738" s="102"/>
    </row>
    <row r="739" spans="1:105" ht="12.75">
      <c r="A739" s="81" t="e">
        <f t="shared" si="16"/>
        <v>#REF!</v>
      </c>
      <c r="B739" s="94" t="s">
        <v>696</v>
      </c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102"/>
      <c r="AD739" s="94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6" t="s">
        <v>104</v>
      </c>
      <c r="AS739" s="97"/>
      <c r="AT739" s="97"/>
      <c r="AU739" s="97"/>
      <c r="AV739" s="97"/>
      <c r="AW739" s="97"/>
      <c r="AX739" s="97"/>
      <c r="AY739" s="97"/>
      <c r="AZ739" s="97"/>
      <c r="BA739" s="98"/>
      <c r="BB739" s="99"/>
      <c r="BC739" s="100"/>
      <c r="BD739" s="100"/>
      <c r="BE739" s="100"/>
      <c r="BF739" s="100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1"/>
      <c r="BQ739" s="109">
        <v>1</v>
      </c>
      <c r="BR739" s="110"/>
      <c r="BS739" s="110"/>
      <c r="BT739" s="110"/>
      <c r="BU739" s="110"/>
      <c r="BV739" s="110"/>
      <c r="BW739" s="110"/>
      <c r="BX739" s="110"/>
      <c r="BY739" s="111"/>
      <c r="BZ739" s="106">
        <v>20</v>
      </c>
      <c r="CA739" s="107"/>
      <c r="CB739" s="107"/>
      <c r="CC739" s="107"/>
      <c r="CD739" s="107"/>
      <c r="CE739" s="107"/>
      <c r="CF739" s="107"/>
      <c r="CG739" s="107"/>
      <c r="CH739" s="107"/>
      <c r="CI739" s="107"/>
      <c r="CJ739" s="107"/>
      <c r="CK739" s="107"/>
      <c r="CL739" s="107"/>
      <c r="CM739" s="107"/>
      <c r="CN739" s="107"/>
      <c r="CO739" s="107"/>
      <c r="CP739" s="107"/>
      <c r="CQ739" s="107"/>
      <c r="CR739" s="108"/>
      <c r="CS739" s="94"/>
      <c r="CT739" s="95"/>
      <c r="CU739" s="95"/>
      <c r="CV739" s="95"/>
      <c r="CW739" s="95"/>
      <c r="CX739" s="95"/>
      <c r="CY739" s="95"/>
      <c r="CZ739" s="95"/>
      <c r="DA739" s="102"/>
    </row>
    <row r="740" spans="1:105" ht="12.75">
      <c r="A740" s="81" t="e">
        <f aca="true" t="shared" si="17" ref="A740:A784">A739+1</f>
        <v>#REF!</v>
      </c>
      <c r="B740" s="94" t="s">
        <v>697</v>
      </c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102"/>
      <c r="AD740" s="94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6" t="s">
        <v>104</v>
      </c>
      <c r="AS740" s="97"/>
      <c r="AT740" s="97"/>
      <c r="AU740" s="97"/>
      <c r="AV740" s="97"/>
      <c r="AW740" s="97"/>
      <c r="AX740" s="97"/>
      <c r="AY740" s="97"/>
      <c r="AZ740" s="97"/>
      <c r="BA740" s="98"/>
      <c r="BB740" s="99"/>
      <c r="BC740" s="100"/>
      <c r="BD740" s="100"/>
      <c r="BE740" s="100"/>
      <c r="BF740" s="100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1"/>
      <c r="BQ740" s="109">
        <v>1</v>
      </c>
      <c r="BR740" s="110"/>
      <c r="BS740" s="110"/>
      <c r="BT740" s="110"/>
      <c r="BU740" s="110"/>
      <c r="BV740" s="110"/>
      <c r="BW740" s="110"/>
      <c r="BX740" s="110"/>
      <c r="BY740" s="111"/>
      <c r="BZ740" s="106">
        <v>35</v>
      </c>
      <c r="CA740" s="107"/>
      <c r="CB740" s="107"/>
      <c r="CC740" s="107"/>
      <c r="CD740" s="107"/>
      <c r="CE740" s="107"/>
      <c r="CF740" s="107"/>
      <c r="CG740" s="107"/>
      <c r="CH740" s="107"/>
      <c r="CI740" s="107"/>
      <c r="CJ740" s="107"/>
      <c r="CK740" s="107"/>
      <c r="CL740" s="107"/>
      <c r="CM740" s="107"/>
      <c r="CN740" s="107"/>
      <c r="CO740" s="107"/>
      <c r="CP740" s="107"/>
      <c r="CQ740" s="107"/>
      <c r="CR740" s="108"/>
      <c r="CS740" s="94"/>
      <c r="CT740" s="95"/>
      <c r="CU740" s="95"/>
      <c r="CV740" s="95"/>
      <c r="CW740" s="95"/>
      <c r="CX740" s="95"/>
      <c r="CY740" s="95"/>
      <c r="CZ740" s="95"/>
      <c r="DA740" s="102"/>
    </row>
    <row r="741" spans="1:105" ht="12.75">
      <c r="A741" s="81" t="e">
        <f t="shared" si="17"/>
        <v>#REF!</v>
      </c>
      <c r="B741" s="94" t="s">
        <v>698</v>
      </c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102"/>
      <c r="AD741" s="94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6" t="s">
        <v>104</v>
      </c>
      <c r="AS741" s="97"/>
      <c r="AT741" s="97"/>
      <c r="AU741" s="97"/>
      <c r="AV741" s="97"/>
      <c r="AW741" s="97"/>
      <c r="AX741" s="97"/>
      <c r="AY741" s="97"/>
      <c r="AZ741" s="97"/>
      <c r="BA741" s="98"/>
      <c r="BB741" s="99"/>
      <c r="BC741" s="100"/>
      <c r="BD741" s="100"/>
      <c r="BE741" s="100"/>
      <c r="BF741" s="100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1"/>
      <c r="BQ741" s="109">
        <v>1</v>
      </c>
      <c r="BR741" s="110"/>
      <c r="BS741" s="110"/>
      <c r="BT741" s="110"/>
      <c r="BU741" s="110"/>
      <c r="BV741" s="110"/>
      <c r="BW741" s="110"/>
      <c r="BX741" s="110"/>
      <c r="BY741" s="111"/>
      <c r="BZ741" s="106">
        <v>35</v>
      </c>
      <c r="CA741" s="107"/>
      <c r="CB741" s="107"/>
      <c r="CC741" s="107"/>
      <c r="CD741" s="107"/>
      <c r="CE741" s="107"/>
      <c r="CF741" s="107"/>
      <c r="CG741" s="107"/>
      <c r="CH741" s="107"/>
      <c r="CI741" s="107"/>
      <c r="CJ741" s="107"/>
      <c r="CK741" s="107"/>
      <c r="CL741" s="107"/>
      <c r="CM741" s="107"/>
      <c r="CN741" s="107"/>
      <c r="CO741" s="107"/>
      <c r="CP741" s="107"/>
      <c r="CQ741" s="107"/>
      <c r="CR741" s="108"/>
      <c r="CS741" s="94"/>
      <c r="CT741" s="95"/>
      <c r="CU741" s="95"/>
      <c r="CV741" s="95"/>
      <c r="CW741" s="95"/>
      <c r="CX741" s="95"/>
      <c r="CY741" s="95"/>
      <c r="CZ741" s="95"/>
      <c r="DA741" s="102"/>
    </row>
    <row r="742" spans="1:105" ht="12.75">
      <c r="A742" s="81" t="e">
        <f t="shared" si="17"/>
        <v>#REF!</v>
      </c>
      <c r="B742" s="94" t="s">
        <v>699</v>
      </c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102"/>
      <c r="AD742" s="94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6" t="s">
        <v>104</v>
      </c>
      <c r="AS742" s="97"/>
      <c r="AT742" s="97"/>
      <c r="AU742" s="97"/>
      <c r="AV742" s="97"/>
      <c r="AW742" s="97"/>
      <c r="AX742" s="97"/>
      <c r="AY742" s="97"/>
      <c r="AZ742" s="97"/>
      <c r="BA742" s="98"/>
      <c r="BB742" s="99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1"/>
      <c r="BQ742" s="109">
        <v>1</v>
      </c>
      <c r="BR742" s="110"/>
      <c r="BS742" s="110"/>
      <c r="BT742" s="110"/>
      <c r="BU742" s="110"/>
      <c r="BV742" s="110"/>
      <c r="BW742" s="110"/>
      <c r="BX742" s="110"/>
      <c r="BY742" s="111"/>
      <c r="BZ742" s="106">
        <v>45</v>
      </c>
      <c r="CA742" s="107"/>
      <c r="CB742" s="107"/>
      <c r="CC742" s="107"/>
      <c r="CD742" s="107"/>
      <c r="CE742" s="107"/>
      <c r="CF742" s="107"/>
      <c r="CG742" s="107"/>
      <c r="CH742" s="107"/>
      <c r="CI742" s="107"/>
      <c r="CJ742" s="107"/>
      <c r="CK742" s="107"/>
      <c r="CL742" s="107"/>
      <c r="CM742" s="107"/>
      <c r="CN742" s="107"/>
      <c r="CO742" s="107"/>
      <c r="CP742" s="107"/>
      <c r="CQ742" s="107"/>
      <c r="CR742" s="108"/>
      <c r="CS742" s="94"/>
      <c r="CT742" s="95"/>
      <c r="CU742" s="95"/>
      <c r="CV742" s="95"/>
      <c r="CW742" s="95"/>
      <c r="CX742" s="95"/>
      <c r="CY742" s="95"/>
      <c r="CZ742" s="95"/>
      <c r="DA742" s="102"/>
    </row>
    <row r="743" spans="1:105" ht="12.75">
      <c r="A743" s="81"/>
      <c r="B743" s="118" t="s">
        <v>700</v>
      </c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20"/>
      <c r="AD743" s="118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  <c r="AR743" s="103" t="s">
        <v>104</v>
      </c>
      <c r="AS743" s="104"/>
      <c r="AT743" s="104"/>
      <c r="AU743" s="104"/>
      <c r="AV743" s="104"/>
      <c r="AW743" s="104"/>
      <c r="AX743" s="104"/>
      <c r="AY743" s="104"/>
      <c r="AZ743" s="104"/>
      <c r="BA743" s="105"/>
      <c r="BB743" s="124"/>
      <c r="BC743" s="125"/>
      <c r="BD743" s="125"/>
      <c r="BE743" s="125"/>
      <c r="BF743" s="125"/>
      <c r="BG743" s="125"/>
      <c r="BH743" s="125"/>
      <c r="BI743" s="125"/>
      <c r="BJ743" s="125"/>
      <c r="BK743" s="125"/>
      <c r="BL743" s="125"/>
      <c r="BM743" s="125"/>
      <c r="BN743" s="125"/>
      <c r="BO743" s="125"/>
      <c r="BP743" s="126"/>
      <c r="BQ743" s="127">
        <f>SUM(BQ721:BQ742)</f>
        <v>22</v>
      </c>
      <c r="BR743" s="128"/>
      <c r="BS743" s="128"/>
      <c r="BT743" s="128"/>
      <c r="BU743" s="128"/>
      <c r="BV743" s="128"/>
      <c r="BW743" s="128"/>
      <c r="BX743" s="128"/>
      <c r="BY743" s="129"/>
      <c r="BZ743" s="130">
        <f>SUM(BZ721:BZ742)</f>
        <v>777</v>
      </c>
      <c r="CA743" s="131"/>
      <c r="CB743" s="131"/>
      <c r="CC743" s="131"/>
      <c r="CD743" s="131"/>
      <c r="CE743" s="131"/>
      <c r="CF743" s="131"/>
      <c r="CG743" s="131"/>
      <c r="CH743" s="131"/>
      <c r="CI743" s="131"/>
      <c r="CJ743" s="131"/>
      <c r="CK743" s="131"/>
      <c r="CL743" s="131"/>
      <c r="CM743" s="131"/>
      <c r="CN743" s="131"/>
      <c r="CO743" s="131"/>
      <c r="CP743" s="131"/>
      <c r="CQ743" s="131"/>
      <c r="CR743" s="132"/>
      <c r="CS743" s="94"/>
      <c r="CT743" s="95"/>
      <c r="CU743" s="95"/>
      <c r="CV743" s="95"/>
      <c r="CW743" s="95"/>
      <c r="CX743" s="95"/>
      <c r="CY743" s="95"/>
      <c r="CZ743" s="95"/>
      <c r="DA743" s="102"/>
    </row>
    <row r="744" spans="1:105" ht="12.75">
      <c r="A744" s="81" t="e">
        <f>#REF!+1</f>
        <v>#REF!</v>
      </c>
      <c r="B744" s="94" t="s">
        <v>880</v>
      </c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102"/>
      <c r="AD744" s="94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6" t="s">
        <v>104</v>
      </c>
      <c r="AS744" s="97"/>
      <c r="AT744" s="97"/>
      <c r="AU744" s="97"/>
      <c r="AV744" s="97"/>
      <c r="AW744" s="97"/>
      <c r="AX744" s="97"/>
      <c r="AY744" s="97"/>
      <c r="AZ744" s="97"/>
      <c r="BA744" s="98"/>
      <c r="BB744" s="99"/>
      <c r="BC744" s="100"/>
      <c r="BD744" s="100"/>
      <c r="BE744" s="100"/>
      <c r="BF744" s="100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1"/>
      <c r="BQ744" s="109">
        <v>1</v>
      </c>
      <c r="BR744" s="110"/>
      <c r="BS744" s="110"/>
      <c r="BT744" s="110"/>
      <c r="BU744" s="110"/>
      <c r="BV744" s="110"/>
      <c r="BW744" s="110"/>
      <c r="BX744" s="110"/>
      <c r="BY744" s="111"/>
      <c r="BZ744" s="106">
        <v>47.5</v>
      </c>
      <c r="CA744" s="107"/>
      <c r="CB744" s="107"/>
      <c r="CC744" s="107"/>
      <c r="CD744" s="107"/>
      <c r="CE744" s="107"/>
      <c r="CF744" s="107"/>
      <c r="CG744" s="107"/>
      <c r="CH744" s="107"/>
      <c r="CI744" s="107"/>
      <c r="CJ744" s="107"/>
      <c r="CK744" s="107"/>
      <c r="CL744" s="107"/>
      <c r="CM744" s="107"/>
      <c r="CN744" s="107"/>
      <c r="CO744" s="107"/>
      <c r="CP744" s="107"/>
      <c r="CQ744" s="107"/>
      <c r="CR744" s="108"/>
      <c r="CS744" s="94"/>
      <c r="CT744" s="95"/>
      <c r="CU744" s="95"/>
      <c r="CV744" s="95"/>
      <c r="CW744" s="95"/>
      <c r="CX744" s="95"/>
      <c r="CY744" s="95"/>
      <c r="CZ744" s="95"/>
      <c r="DA744" s="102"/>
    </row>
    <row r="745" spans="1:105" ht="12.75">
      <c r="A745" s="81" t="e">
        <f t="shared" si="17"/>
        <v>#REF!</v>
      </c>
      <c r="B745" s="94" t="s">
        <v>408</v>
      </c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102"/>
      <c r="AD745" s="94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6" t="s">
        <v>104</v>
      </c>
      <c r="AS745" s="97"/>
      <c r="AT745" s="97"/>
      <c r="AU745" s="97"/>
      <c r="AV745" s="97"/>
      <c r="AW745" s="97"/>
      <c r="AX745" s="97"/>
      <c r="AY745" s="97"/>
      <c r="AZ745" s="97"/>
      <c r="BA745" s="98"/>
      <c r="BB745" s="99"/>
      <c r="BC745" s="100"/>
      <c r="BD745" s="100"/>
      <c r="BE745" s="100"/>
      <c r="BF745" s="100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1"/>
      <c r="BQ745" s="109">
        <v>1</v>
      </c>
      <c r="BR745" s="110"/>
      <c r="BS745" s="110"/>
      <c r="BT745" s="110"/>
      <c r="BU745" s="110"/>
      <c r="BV745" s="110"/>
      <c r="BW745" s="110"/>
      <c r="BX745" s="110"/>
      <c r="BY745" s="111"/>
      <c r="BZ745" s="106">
        <v>24.7</v>
      </c>
      <c r="CA745" s="107"/>
      <c r="CB745" s="107"/>
      <c r="CC745" s="107"/>
      <c r="CD745" s="107"/>
      <c r="CE745" s="107"/>
      <c r="CF745" s="107"/>
      <c r="CG745" s="107"/>
      <c r="CH745" s="107"/>
      <c r="CI745" s="107"/>
      <c r="CJ745" s="107"/>
      <c r="CK745" s="107"/>
      <c r="CL745" s="107"/>
      <c r="CM745" s="107"/>
      <c r="CN745" s="107"/>
      <c r="CO745" s="107"/>
      <c r="CP745" s="107"/>
      <c r="CQ745" s="107"/>
      <c r="CR745" s="108"/>
      <c r="CS745" s="94"/>
      <c r="CT745" s="95"/>
      <c r="CU745" s="95"/>
      <c r="CV745" s="95"/>
      <c r="CW745" s="95"/>
      <c r="CX745" s="95"/>
      <c r="CY745" s="95"/>
      <c r="CZ745" s="95"/>
      <c r="DA745" s="102"/>
    </row>
    <row r="746" spans="1:105" ht="12.75">
      <c r="A746" s="81" t="e">
        <f t="shared" si="17"/>
        <v>#REF!</v>
      </c>
      <c r="B746" s="94" t="s">
        <v>409</v>
      </c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102"/>
      <c r="AD746" s="94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6" t="s">
        <v>104</v>
      </c>
      <c r="AS746" s="97"/>
      <c r="AT746" s="97"/>
      <c r="AU746" s="97"/>
      <c r="AV746" s="97"/>
      <c r="AW746" s="97"/>
      <c r="AX746" s="97"/>
      <c r="AY746" s="97"/>
      <c r="AZ746" s="97"/>
      <c r="BA746" s="98"/>
      <c r="BB746" s="99"/>
      <c r="BC746" s="100"/>
      <c r="BD746" s="100"/>
      <c r="BE746" s="100"/>
      <c r="BF746" s="100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1"/>
      <c r="BQ746" s="109">
        <v>1</v>
      </c>
      <c r="BR746" s="110"/>
      <c r="BS746" s="110"/>
      <c r="BT746" s="110"/>
      <c r="BU746" s="110"/>
      <c r="BV746" s="110"/>
      <c r="BW746" s="110"/>
      <c r="BX746" s="110"/>
      <c r="BY746" s="111"/>
      <c r="BZ746" s="106">
        <v>24.7</v>
      </c>
      <c r="CA746" s="107"/>
      <c r="CB746" s="107"/>
      <c r="CC746" s="107"/>
      <c r="CD746" s="107"/>
      <c r="CE746" s="107"/>
      <c r="CF746" s="107"/>
      <c r="CG746" s="107"/>
      <c r="CH746" s="107"/>
      <c r="CI746" s="107"/>
      <c r="CJ746" s="107"/>
      <c r="CK746" s="107"/>
      <c r="CL746" s="107"/>
      <c r="CM746" s="107"/>
      <c r="CN746" s="107"/>
      <c r="CO746" s="107"/>
      <c r="CP746" s="107"/>
      <c r="CQ746" s="107"/>
      <c r="CR746" s="108"/>
      <c r="CS746" s="94"/>
      <c r="CT746" s="95"/>
      <c r="CU746" s="95"/>
      <c r="CV746" s="95"/>
      <c r="CW746" s="95"/>
      <c r="CX746" s="95"/>
      <c r="CY746" s="95"/>
      <c r="CZ746" s="95"/>
      <c r="DA746" s="102"/>
    </row>
    <row r="747" spans="1:105" ht="12.75">
      <c r="A747" s="81" t="e">
        <f t="shared" si="17"/>
        <v>#REF!</v>
      </c>
      <c r="B747" s="94" t="s">
        <v>410</v>
      </c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102"/>
      <c r="AD747" s="94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6" t="s">
        <v>104</v>
      </c>
      <c r="AS747" s="97"/>
      <c r="AT747" s="97"/>
      <c r="AU747" s="97"/>
      <c r="AV747" s="97"/>
      <c r="AW747" s="97"/>
      <c r="AX747" s="97"/>
      <c r="AY747" s="97"/>
      <c r="AZ747" s="97"/>
      <c r="BA747" s="98"/>
      <c r="BB747" s="99"/>
      <c r="BC747" s="100"/>
      <c r="BD747" s="100"/>
      <c r="BE747" s="100"/>
      <c r="BF747" s="100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1"/>
      <c r="BQ747" s="109">
        <v>1</v>
      </c>
      <c r="BR747" s="110"/>
      <c r="BS747" s="110"/>
      <c r="BT747" s="110"/>
      <c r="BU747" s="110"/>
      <c r="BV747" s="110"/>
      <c r="BW747" s="110"/>
      <c r="BX747" s="110"/>
      <c r="BY747" s="111"/>
      <c r="BZ747" s="106">
        <v>24.7</v>
      </c>
      <c r="CA747" s="107"/>
      <c r="CB747" s="107"/>
      <c r="CC747" s="107"/>
      <c r="CD747" s="107"/>
      <c r="CE747" s="107"/>
      <c r="CF747" s="107"/>
      <c r="CG747" s="107"/>
      <c r="CH747" s="107"/>
      <c r="CI747" s="107"/>
      <c r="CJ747" s="107"/>
      <c r="CK747" s="107"/>
      <c r="CL747" s="107"/>
      <c r="CM747" s="107"/>
      <c r="CN747" s="107"/>
      <c r="CO747" s="107"/>
      <c r="CP747" s="107"/>
      <c r="CQ747" s="107"/>
      <c r="CR747" s="108"/>
      <c r="CS747" s="94"/>
      <c r="CT747" s="95"/>
      <c r="CU747" s="95"/>
      <c r="CV747" s="95"/>
      <c r="CW747" s="95"/>
      <c r="CX747" s="95"/>
      <c r="CY747" s="95"/>
      <c r="CZ747" s="95"/>
      <c r="DA747" s="102"/>
    </row>
    <row r="748" spans="1:105" ht="12.75">
      <c r="A748" s="81" t="e">
        <f t="shared" si="17"/>
        <v>#REF!</v>
      </c>
      <c r="B748" s="94" t="s">
        <v>411</v>
      </c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102"/>
      <c r="AD748" s="94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6" t="s">
        <v>104</v>
      </c>
      <c r="AS748" s="97"/>
      <c r="AT748" s="97"/>
      <c r="AU748" s="97"/>
      <c r="AV748" s="97"/>
      <c r="AW748" s="97"/>
      <c r="AX748" s="97"/>
      <c r="AY748" s="97"/>
      <c r="AZ748" s="97"/>
      <c r="BA748" s="98"/>
      <c r="BB748" s="99"/>
      <c r="BC748" s="100"/>
      <c r="BD748" s="100"/>
      <c r="BE748" s="100"/>
      <c r="BF748" s="100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1"/>
      <c r="BQ748" s="109">
        <v>1</v>
      </c>
      <c r="BR748" s="110"/>
      <c r="BS748" s="110"/>
      <c r="BT748" s="110"/>
      <c r="BU748" s="110"/>
      <c r="BV748" s="110"/>
      <c r="BW748" s="110"/>
      <c r="BX748" s="110"/>
      <c r="BY748" s="111"/>
      <c r="BZ748" s="106">
        <v>76</v>
      </c>
      <c r="CA748" s="107"/>
      <c r="CB748" s="107"/>
      <c r="CC748" s="107"/>
      <c r="CD748" s="107"/>
      <c r="CE748" s="107"/>
      <c r="CF748" s="107"/>
      <c r="CG748" s="107"/>
      <c r="CH748" s="107"/>
      <c r="CI748" s="107"/>
      <c r="CJ748" s="107"/>
      <c r="CK748" s="107"/>
      <c r="CL748" s="107"/>
      <c r="CM748" s="107"/>
      <c r="CN748" s="107"/>
      <c r="CO748" s="107"/>
      <c r="CP748" s="107"/>
      <c r="CQ748" s="107"/>
      <c r="CR748" s="108"/>
      <c r="CS748" s="94"/>
      <c r="CT748" s="95"/>
      <c r="CU748" s="95"/>
      <c r="CV748" s="95"/>
      <c r="CW748" s="95"/>
      <c r="CX748" s="95"/>
      <c r="CY748" s="95"/>
      <c r="CZ748" s="95"/>
      <c r="DA748" s="102"/>
    </row>
    <row r="749" spans="1:105" ht="12.75">
      <c r="A749" s="81" t="e">
        <f t="shared" si="17"/>
        <v>#REF!</v>
      </c>
      <c r="B749" s="94" t="s">
        <v>412</v>
      </c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102"/>
      <c r="AD749" s="94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6" t="s">
        <v>104</v>
      </c>
      <c r="AS749" s="97"/>
      <c r="AT749" s="97"/>
      <c r="AU749" s="97"/>
      <c r="AV749" s="97"/>
      <c r="AW749" s="97"/>
      <c r="AX749" s="97"/>
      <c r="AY749" s="97"/>
      <c r="AZ749" s="97"/>
      <c r="BA749" s="98"/>
      <c r="BB749" s="99"/>
      <c r="BC749" s="100"/>
      <c r="BD749" s="100"/>
      <c r="BE749" s="100"/>
      <c r="BF749" s="100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1"/>
      <c r="BQ749" s="109">
        <v>1</v>
      </c>
      <c r="BR749" s="110"/>
      <c r="BS749" s="110"/>
      <c r="BT749" s="110"/>
      <c r="BU749" s="110"/>
      <c r="BV749" s="110"/>
      <c r="BW749" s="110"/>
      <c r="BX749" s="110"/>
      <c r="BY749" s="111"/>
      <c r="BZ749" s="106">
        <v>76</v>
      </c>
      <c r="CA749" s="107"/>
      <c r="CB749" s="107"/>
      <c r="CC749" s="107"/>
      <c r="CD749" s="107"/>
      <c r="CE749" s="107"/>
      <c r="CF749" s="107"/>
      <c r="CG749" s="107"/>
      <c r="CH749" s="107"/>
      <c r="CI749" s="107"/>
      <c r="CJ749" s="107"/>
      <c r="CK749" s="107"/>
      <c r="CL749" s="107"/>
      <c r="CM749" s="107"/>
      <c r="CN749" s="107"/>
      <c r="CO749" s="107"/>
      <c r="CP749" s="107"/>
      <c r="CQ749" s="107"/>
      <c r="CR749" s="108"/>
      <c r="CS749" s="94"/>
      <c r="CT749" s="95"/>
      <c r="CU749" s="95"/>
      <c r="CV749" s="95"/>
      <c r="CW749" s="95"/>
      <c r="CX749" s="95"/>
      <c r="CY749" s="95"/>
      <c r="CZ749" s="95"/>
      <c r="DA749" s="102"/>
    </row>
    <row r="750" spans="1:105" ht="12.75">
      <c r="A750" s="81" t="e">
        <f t="shared" si="17"/>
        <v>#REF!</v>
      </c>
      <c r="B750" s="94" t="s">
        <v>413</v>
      </c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102"/>
      <c r="AD750" s="94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6" t="s">
        <v>104</v>
      </c>
      <c r="AS750" s="97"/>
      <c r="AT750" s="97"/>
      <c r="AU750" s="97"/>
      <c r="AV750" s="97"/>
      <c r="AW750" s="97"/>
      <c r="AX750" s="97"/>
      <c r="AY750" s="97"/>
      <c r="AZ750" s="97"/>
      <c r="BA750" s="98"/>
      <c r="BB750" s="99"/>
      <c r="BC750" s="100"/>
      <c r="BD750" s="100"/>
      <c r="BE750" s="100"/>
      <c r="BF750" s="100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1"/>
      <c r="BQ750" s="109">
        <v>1</v>
      </c>
      <c r="BR750" s="110"/>
      <c r="BS750" s="110"/>
      <c r="BT750" s="110"/>
      <c r="BU750" s="110"/>
      <c r="BV750" s="110"/>
      <c r="BW750" s="110"/>
      <c r="BX750" s="110"/>
      <c r="BY750" s="111"/>
      <c r="BZ750" s="106">
        <v>76</v>
      </c>
      <c r="CA750" s="107"/>
      <c r="CB750" s="107"/>
      <c r="CC750" s="107"/>
      <c r="CD750" s="107"/>
      <c r="CE750" s="107"/>
      <c r="CF750" s="107"/>
      <c r="CG750" s="107"/>
      <c r="CH750" s="107"/>
      <c r="CI750" s="107"/>
      <c r="CJ750" s="107"/>
      <c r="CK750" s="107"/>
      <c r="CL750" s="107"/>
      <c r="CM750" s="107"/>
      <c r="CN750" s="107"/>
      <c r="CO750" s="107"/>
      <c r="CP750" s="107"/>
      <c r="CQ750" s="107"/>
      <c r="CR750" s="108"/>
      <c r="CS750" s="94"/>
      <c r="CT750" s="95"/>
      <c r="CU750" s="95"/>
      <c r="CV750" s="95"/>
      <c r="CW750" s="95"/>
      <c r="CX750" s="95"/>
      <c r="CY750" s="95"/>
      <c r="CZ750" s="95"/>
      <c r="DA750" s="102"/>
    </row>
    <row r="751" spans="1:105" ht="12.75">
      <c r="A751" s="81" t="e">
        <f t="shared" si="17"/>
        <v>#REF!</v>
      </c>
      <c r="B751" s="94" t="s">
        <v>414</v>
      </c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102"/>
      <c r="AD751" s="94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6" t="s">
        <v>104</v>
      </c>
      <c r="AS751" s="97"/>
      <c r="AT751" s="97"/>
      <c r="AU751" s="97"/>
      <c r="AV751" s="97"/>
      <c r="AW751" s="97"/>
      <c r="AX751" s="97"/>
      <c r="AY751" s="97"/>
      <c r="AZ751" s="97"/>
      <c r="BA751" s="98"/>
      <c r="BB751" s="99"/>
      <c r="BC751" s="100"/>
      <c r="BD751" s="100"/>
      <c r="BE751" s="100"/>
      <c r="BF751" s="100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1"/>
      <c r="BQ751" s="109">
        <v>1</v>
      </c>
      <c r="BR751" s="110"/>
      <c r="BS751" s="110"/>
      <c r="BT751" s="110"/>
      <c r="BU751" s="110"/>
      <c r="BV751" s="110"/>
      <c r="BW751" s="110"/>
      <c r="BX751" s="110"/>
      <c r="BY751" s="111"/>
      <c r="BZ751" s="106">
        <v>59.2</v>
      </c>
      <c r="CA751" s="107"/>
      <c r="CB751" s="107"/>
      <c r="CC751" s="107"/>
      <c r="CD751" s="107"/>
      <c r="CE751" s="107"/>
      <c r="CF751" s="107"/>
      <c r="CG751" s="107"/>
      <c r="CH751" s="107"/>
      <c r="CI751" s="107"/>
      <c r="CJ751" s="107"/>
      <c r="CK751" s="107"/>
      <c r="CL751" s="107"/>
      <c r="CM751" s="107"/>
      <c r="CN751" s="107"/>
      <c r="CO751" s="107"/>
      <c r="CP751" s="107"/>
      <c r="CQ751" s="107"/>
      <c r="CR751" s="108"/>
      <c r="CS751" s="94"/>
      <c r="CT751" s="95"/>
      <c r="CU751" s="95"/>
      <c r="CV751" s="95"/>
      <c r="CW751" s="95"/>
      <c r="CX751" s="95"/>
      <c r="CY751" s="95"/>
      <c r="CZ751" s="95"/>
      <c r="DA751" s="102"/>
    </row>
    <row r="752" spans="1:105" ht="12.75">
      <c r="A752" s="81" t="e">
        <f>#REF!+1</f>
        <v>#REF!</v>
      </c>
      <c r="B752" s="94" t="s">
        <v>415</v>
      </c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102"/>
      <c r="AD752" s="94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6" t="s">
        <v>104</v>
      </c>
      <c r="AS752" s="97"/>
      <c r="AT752" s="97"/>
      <c r="AU752" s="97"/>
      <c r="AV752" s="97"/>
      <c r="AW752" s="97"/>
      <c r="AX752" s="97"/>
      <c r="AY752" s="97"/>
      <c r="AZ752" s="97"/>
      <c r="BA752" s="98"/>
      <c r="BB752" s="99"/>
      <c r="BC752" s="100"/>
      <c r="BD752" s="100"/>
      <c r="BE752" s="100"/>
      <c r="BF752" s="100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1"/>
      <c r="BQ752" s="109">
        <v>1</v>
      </c>
      <c r="BR752" s="110"/>
      <c r="BS752" s="110"/>
      <c r="BT752" s="110"/>
      <c r="BU752" s="110"/>
      <c r="BV752" s="110"/>
      <c r="BW752" s="110"/>
      <c r="BX752" s="110"/>
      <c r="BY752" s="111"/>
      <c r="BZ752" s="106">
        <v>50.35</v>
      </c>
      <c r="CA752" s="107"/>
      <c r="CB752" s="107"/>
      <c r="CC752" s="107"/>
      <c r="CD752" s="107"/>
      <c r="CE752" s="107"/>
      <c r="CF752" s="107"/>
      <c r="CG752" s="107"/>
      <c r="CH752" s="107"/>
      <c r="CI752" s="107"/>
      <c r="CJ752" s="107"/>
      <c r="CK752" s="107"/>
      <c r="CL752" s="107"/>
      <c r="CM752" s="107"/>
      <c r="CN752" s="107"/>
      <c r="CO752" s="107"/>
      <c r="CP752" s="107"/>
      <c r="CQ752" s="107"/>
      <c r="CR752" s="108"/>
      <c r="CS752" s="94"/>
      <c r="CT752" s="95"/>
      <c r="CU752" s="95"/>
      <c r="CV752" s="95"/>
      <c r="CW752" s="95"/>
      <c r="CX752" s="95"/>
      <c r="CY752" s="95"/>
      <c r="CZ752" s="95"/>
      <c r="DA752" s="102"/>
    </row>
    <row r="753" spans="1:105" ht="12.75">
      <c r="A753" s="81" t="e">
        <f t="shared" si="17"/>
        <v>#REF!</v>
      </c>
      <c r="B753" s="94" t="s">
        <v>416</v>
      </c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102"/>
      <c r="AD753" s="94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6" t="s">
        <v>104</v>
      </c>
      <c r="AS753" s="97"/>
      <c r="AT753" s="97"/>
      <c r="AU753" s="97"/>
      <c r="AV753" s="97"/>
      <c r="AW753" s="97"/>
      <c r="AX753" s="97"/>
      <c r="AY753" s="97"/>
      <c r="AZ753" s="97"/>
      <c r="BA753" s="98"/>
      <c r="BB753" s="99"/>
      <c r="BC753" s="100"/>
      <c r="BD753" s="100"/>
      <c r="BE753" s="100"/>
      <c r="BF753" s="100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1"/>
      <c r="BQ753" s="109">
        <v>1</v>
      </c>
      <c r="BR753" s="110"/>
      <c r="BS753" s="110"/>
      <c r="BT753" s="110"/>
      <c r="BU753" s="110"/>
      <c r="BV753" s="110"/>
      <c r="BW753" s="110"/>
      <c r="BX753" s="110"/>
      <c r="BY753" s="111"/>
      <c r="BZ753" s="106">
        <v>42.75</v>
      </c>
      <c r="CA753" s="107"/>
      <c r="CB753" s="107"/>
      <c r="CC753" s="107"/>
      <c r="CD753" s="107"/>
      <c r="CE753" s="107"/>
      <c r="CF753" s="107"/>
      <c r="CG753" s="107"/>
      <c r="CH753" s="107"/>
      <c r="CI753" s="107"/>
      <c r="CJ753" s="107"/>
      <c r="CK753" s="107"/>
      <c r="CL753" s="107"/>
      <c r="CM753" s="107"/>
      <c r="CN753" s="107"/>
      <c r="CO753" s="107"/>
      <c r="CP753" s="107"/>
      <c r="CQ753" s="107"/>
      <c r="CR753" s="108"/>
      <c r="CS753" s="94"/>
      <c r="CT753" s="95"/>
      <c r="CU753" s="95"/>
      <c r="CV753" s="95"/>
      <c r="CW753" s="95"/>
      <c r="CX753" s="95"/>
      <c r="CY753" s="95"/>
      <c r="CZ753" s="95"/>
      <c r="DA753" s="102"/>
    </row>
    <row r="754" spans="1:105" ht="12.75">
      <c r="A754" s="81" t="e">
        <f>#REF!+1</f>
        <v>#REF!</v>
      </c>
      <c r="B754" s="94" t="s">
        <v>417</v>
      </c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102"/>
      <c r="AD754" s="94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6" t="s">
        <v>104</v>
      </c>
      <c r="AS754" s="97"/>
      <c r="AT754" s="97"/>
      <c r="AU754" s="97"/>
      <c r="AV754" s="97"/>
      <c r="AW754" s="97"/>
      <c r="AX754" s="97"/>
      <c r="AY754" s="97"/>
      <c r="AZ754" s="97"/>
      <c r="BA754" s="98"/>
      <c r="BB754" s="99"/>
      <c r="BC754" s="100"/>
      <c r="BD754" s="100"/>
      <c r="BE754" s="100"/>
      <c r="BF754" s="100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1"/>
      <c r="BQ754" s="109">
        <v>1</v>
      </c>
      <c r="BR754" s="110"/>
      <c r="BS754" s="110"/>
      <c r="BT754" s="110"/>
      <c r="BU754" s="110"/>
      <c r="BV754" s="110"/>
      <c r="BW754" s="110"/>
      <c r="BX754" s="110"/>
      <c r="BY754" s="111"/>
      <c r="BZ754" s="106">
        <v>66.5</v>
      </c>
      <c r="CA754" s="107"/>
      <c r="CB754" s="107"/>
      <c r="CC754" s="107"/>
      <c r="CD754" s="107"/>
      <c r="CE754" s="107"/>
      <c r="CF754" s="107"/>
      <c r="CG754" s="107"/>
      <c r="CH754" s="107"/>
      <c r="CI754" s="107"/>
      <c r="CJ754" s="107"/>
      <c r="CK754" s="107"/>
      <c r="CL754" s="107"/>
      <c r="CM754" s="107"/>
      <c r="CN754" s="107"/>
      <c r="CO754" s="107"/>
      <c r="CP754" s="107"/>
      <c r="CQ754" s="107"/>
      <c r="CR754" s="108"/>
      <c r="CS754" s="94"/>
      <c r="CT754" s="95"/>
      <c r="CU754" s="95"/>
      <c r="CV754" s="95"/>
      <c r="CW754" s="95"/>
      <c r="CX754" s="95"/>
      <c r="CY754" s="95"/>
      <c r="CZ754" s="95"/>
      <c r="DA754" s="102"/>
    </row>
    <row r="755" spans="1:105" ht="12.75">
      <c r="A755" s="81" t="e">
        <f t="shared" si="17"/>
        <v>#REF!</v>
      </c>
      <c r="B755" s="94" t="s">
        <v>418</v>
      </c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102"/>
      <c r="AD755" s="94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6" t="s">
        <v>104</v>
      </c>
      <c r="AS755" s="97"/>
      <c r="AT755" s="97"/>
      <c r="AU755" s="97"/>
      <c r="AV755" s="97"/>
      <c r="AW755" s="97"/>
      <c r="AX755" s="97"/>
      <c r="AY755" s="97"/>
      <c r="AZ755" s="97"/>
      <c r="BA755" s="98"/>
      <c r="BB755" s="99"/>
      <c r="BC755" s="100"/>
      <c r="BD755" s="100"/>
      <c r="BE755" s="100"/>
      <c r="BF755" s="100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1"/>
      <c r="BQ755" s="109">
        <v>1</v>
      </c>
      <c r="BR755" s="110"/>
      <c r="BS755" s="110"/>
      <c r="BT755" s="110"/>
      <c r="BU755" s="110"/>
      <c r="BV755" s="110"/>
      <c r="BW755" s="110"/>
      <c r="BX755" s="110"/>
      <c r="BY755" s="111"/>
      <c r="BZ755" s="106">
        <v>61.75</v>
      </c>
      <c r="CA755" s="107"/>
      <c r="CB755" s="107"/>
      <c r="CC755" s="107"/>
      <c r="CD755" s="107"/>
      <c r="CE755" s="107"/>
      <c r="CF755" s="107"/>
      <c r="CG755" s="107"/>
      <c r="CH755" s="107"/>
      <c r="CI755" s="107"/>
      <c r="CJ755" s="107"/>
      <c r="CK755" s="107"/>
      <c r="CL755" s="107"/>
      <c r="CM755" s="107"/>
      <c r="CN755" s="107"/>
      <c r="CO755" s="107"/>
      <c r="CP755" s="107"/>
      <c r="CQ755" s="107"/>
      <c r="CR755" s="108"/>
      <c r="CS755" s="94"/>
      <c r="CT755" s="95"/>
      <c r="CU755" s="95"/>
      <c r="CV755" s="95"/>
      <c r="CW755" s="95"/>
      <c r="CX755" s="95"/>
      <c r="CY755" s="95"/>
      <c r="CZ755" s="95"/>
      <c r="DA755" s="102"/>
    </row>
    <row r="756" spans="1:105" ht="12.75">
      <c r="A756" s="81" t="e">
        <f>#REF!+1</f>
        <v>#REF!</v>
      </c>
      <c r="B756" s="94" t="s">
        <v>419</v>
      </c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102"/>
      <c r="AD756" s="94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6" t="s">
        <v>104</v>
      </c>
      <c r="AS756" s="97"/>
      <c r="AT756" s="97"/>
      <c r="AU756" s="97"/>
      <c r="AV756" s="97"/>
      <c r="AW756" s="97"/>
      <c r="AX756" s="97"/>
      <c r="AY756" s="97"/>
      <c r="AZ756" s="97"/>
      <c r="BA756" s="98"/>
      <c r="BB756" s="99"/>
      <c r="BC756" s="100"/>
      <c r="BD756" s="100"/>
      <c r="BE756" s="100"/>
      <c r="BF756" s="100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1"/>
      <c r="BQ756" s="109">
        <v>1</v>
      </c>
      <c r="BR756" s="110"/>
      <c r="BS756" s="110"/>
      <c r="BT756" s="110"/>
      <c r="BU756" s="110"/>
      <c r="BV756" s="110"/>
      <c r="BW756" s="110"/>
      <c r="BX756" s="110"/>
      <c r="BY756" s="111"/>
      <c r="BZ756" s="106">
        <v>57</v>
      </c>
      <c r="CA756" s="107"/>
      <c r="CB756" s="107"/>
      <c r="CC756" s="107"/>
      <c r="CD756" s="107"/>
      <c r="CE756" s="107"/>
      <c r="CF756" s="107"/>
      <c r="CG756" s="107"/>
      <c r="CH756" s="107"/>
      <c r="CI756" s="107"/>
      <c r="CJ756" s="107"/>
      <c r="CK756" s="107"/>
      <c r="CL756" s="107"/>
      <c r="CM756" s="107"/>
      <c r="CN756" s="107"/>
      <c r="CO756" s="107"/>
      <c r="CP756" s="107"/>
      <c r="CQ756" s="107"/>
      <c r="CR756" s="108"/>
      <c r="CS756" s="94"/>
      <c r="CT756" s="95"/>
      <c r="CU756" s="95"/>
      <c r="CV756" s="95"/>
      <c r="CW756" s="95"/>
      <c r="CX756" s="95"/>
      <c r="CY756" s="95"/>
      <c r="CZ756" s="95"/>
      <c r="DA756" s="102"/>
    </row>
    <row r="757" spans="1:105" ht="12.75">
      <c r="A757" s="81" t="e">
        <f t="shared" si="17"/>
        <v>#REF!</v>
      </c>
      <c r="B757" s="94" t="s">
        <v>420</v>
      </c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102"/>
      <c r="AD757" s="94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6" t="s">
        <v>104</v>
      </c>
      <c r="AS757" s="97"/>
      <c r="AT757" s="97"/>
      <c r="AU757" s="97"/>
      <c r="AV757" s="97"/>
      <c r="AW757" s="97"/>
      <c r="AX757" s="97"/>
      <c r="AY757" s="97"/>
      <c r="AZ757" s="97"/>
      <c r="BA757" s="98"/>
      <c r="BB757" s="99"/>
      <c r="BC757" s="100"/>
      <c r="BD757" s="100"/>
      <c r="BE757" s="100"/>
      <c r="BF757" s="100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1"/>
      <c r="BQ757" s="109">
        <v>1</v>
      </c>
      <c r="BR757" s="110"/>
      <c r="BS757" s="110"/>
      <c r="BT757" s="110"/>
      <c r="BU757" s="110"/>
      <c r="BV757" s="110"/>
      <c r="BW757" s="110"/>
      <c r="BX757" s="110"/>
      <c r="BY757" s="111"/>
      <c r="BZ757" s="106">
        <v>57</v>
      </c>
      <c r="CA757" s="107"/>
      <c r="CB757" s="107"/>
      <c r="CC757" s="107"/>
      <c r="CD757" s="107"/>
      <c r="CE757" s="107"/>
      <c r="CF757" s="107"/>
      <c r="CG757" s="107"/>
      <c r="CH757" s="107"/>
      <c r="CI757" s="107"/>
      <c r="CJ757" s="107"/>
      <c r="CK757" s="107"/>
      <c r="CL757" s="107"/>
      <c r="CM757" s="107"/>
      <c r="CN757" s="107"/>
      <c r="CO757" s="107"/>
      <c r="CP757" s="107"/>
      <c r="CQ757" s="107"/>
      <c r="CR757" s="108"/>
      <c r="CS757" s="94"/>
      <c r="CT757" s="95"/>
      <c r="CU757" s="95"/>
      <c r="CV757" s="95"/>
      <c r="CW757" s="95"/>
      <c r="CX757" s="95"/>
      <c r="CY757" s="95"/>
      <c r="CZ757" s="95"/>
      <c r="DA757" s="102"/>
    </row>
    <row r="758" spans="1:105" s="40" customFormat="1" ht="12.75">
      <c r="A758" s="81" t="e">
        <f t="shared" si="17"/>
        <v>#REF!</v>
      </c>
      <c r="B758" s="94" t="s">
        <v>421</v>
      </c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102"/>
      <c r="AD758" s="94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6" t="s">
        <v>104</v>
      </c>
      <c r="AS758" s="97"/>
      <c r="AT758" s="97"/>
      <c r="AU758" s="97"/>
      <c r="AV758" s="97"/>
      <c r="AW758" s="97"/>
      <c r="AX758" s="97"/>
      <c r="AY758" s="97"/>
      <c r="AZ758" s="97"/>
      <c r="BA758" s="98"/>
      <c r="BB758" s="99"/>
      <c r="BC758" s="100"/>
      <c r="BD758" s="100"/>
      <c r="BE758" s="100"/>
      <c r="BF758" s="100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1"/>
      <c r="BQ758" s="109">
        <v>1</v>
      </c>
      <c r="BR758" s="110"/>
      <c r="BS758" s="110"/>
      <c r="BT758" s="110"/>
      <c r="BU758" s="110"/>
      <c r="BV758" s="110"/>
      <c r="BW758" s="110"/>
      <c r="BX758" s="110"/>
      <c r="BY758" s="111"/>
      <c r="BZ758" s="106">
        <v>52.25</v>
      </c>
      <c r="CA758" s="107"/>
      <c r="CB758" s="107"/>
      <c r="CC758" s="107"/>
      <c r="CD758" s="107"/>
      <c r="CE758" s="107"/>
      <c r="CF758" s="107"/>
      <c r="CG758" s="107"/>
      <c r="CH758" s="107"/>
      <c r="CI758" s="107"/>
      <c r="CJ758" s="107"/>
      <c r="CK758" s="107"/>
      <c r="CL758" s="107"/>
      <c r="CM758" s="107"/>
      <c r="CN758" s="107"/>
      <c r="CO758" s="107"/>
      <c r="CP758" s="107"/>
      <c r="CQ758" s="107"/>
      <c r="CR758" s="108"/>
      <c r="CS758" s="94"/>
      <c r="CT758" s="95"/>
      <c r="CU758" s="95"/>
      <c r="CV758" s="95"/>
      <c r="CW758" s="95"/>
      <c r="CX758" s="95"/>
      <c r="CY758" s="95"/>
      <c r="CZ758" s="95"/>
      <c r="DA758" s="102"/>
    </row>
    <row r="759" spans="1:105" s="40" customFormat="1" ht="12.75">
      <c r="A759" s="81" t="e">
        <f t="shared" si="17"/>
        <v>#REF!</v>
      </c>
      <c r="B759" s="94" t="s">
        <v>422</v>
      </c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102"/>
      <c r="AD759" s="94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6" t="s">
        <v>104</v>
      </c>
      <c r="AS759" s="97"/>
      <c r="AT759" s="97"/>
      <c r="AU759" s="97"/>
      <c r="AV759" s="97"/>
      <c r="AW759" s="97"/>
      <c r="AX759" s="97"/>
      <c r="AY759" s="97"/>
      <c r="AZ759" s="97"/>
      <c r="BA759" s="98"/>
      <c r="BB759" s="99"/>
      <c r="BC759" s="100"/>
      <c r="BD759" s="100"/>
      <c r="BE759" s="100"/>
      <c r="BF759" s="100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1"/>
      <c r="BQ759" s="109">
        <v>1</v>
      </c>
      <c r="BR759" s="110"/>
      <c r="BS759" s="110"/>
      <c r="BT759" s="110"/>
      <c r="BU759" s="110"/>
      <c r="BV759" s="110"/>
      <c r="BW759" s="110"/>
      <c r="BX759" s="110"/>
      <c r="BY759" s="111"/>
      <c r="BZ759" s="106">
        <v>57</v>
      </c>
      <c r="CA759" s="107"/>
      <c r="CB759" s="107"/>
      <c r="CC759" s="107"/>
      <c r="CD759" s="107"/>
      <c r="CE759" s="107"/>
      <c r="CF759" s="107"/>
      <c r="CG759" s="107"/>
      <c r="CH759" s="107"/>
      <c r="CI759" s="107"/>
      <c r="CJ759" s="107"/>
      <c r="CK759" s="107"/>
      <c r="CL759" s="107"/>
      <c r="CM759" s="107"/>
      <c r="CN759" s="107"/>
      <c r="CO759" s="107"/>
      <c r="CP759" s="107"/>
      <c r="CQ759" s="107"/>
      <c r="CR759" s="108"/>
      <c r="CS759" s="94"/>
      <c r="CT759" s="95"/>
      <c r="CU759" s="95"/>
      <c r="CV759" s="95"/>
      <c r="CW759" s="95"/>
      <c r="CX759" s="95"/>
      <c r="CY759" s="95"/>
      <c r="CZ759" s="95"/>
      <c r="DA759" s="102"/>
    </row>
    <row r="760" spans="1:105" ht="12.75">
      <c r="A760" s="81" t="e">
        <f t="shared" si="17"/>
        <v>#REF!</v>
      </c>
      <c r="B760" s="94" t="s">
        <v>423</v>
      </c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102"/>
      <c r="AD760" s="94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6" t="s">
        <v>104</v>
      </c>
      <c r="AS760" s="97"/>
      <c r="AT760" s="97"/>
      <c r="AU760" s="97"/>
      <c r="AV760" s="97"/>
      <c r="AW760" s="97"/>
      <c r="AX760" s="97"/>
      <c r="AY760" s="97"/>
      <c r="AZ760" s="97"/>
      <c r="BA760" s="98"/>
      <c r="BB760" s="99"/>
      <c r="BC760" s="100"/>
      <c r="BD760" s="100"/>
      <c r="BE760" s="100"/>
      <c r="BF760" s="100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1"/>
      <c r="BQ760" s="109">
        <v>1</v>
      </c>
      <c r="BR760" s="110"/>
      <c r="BS760" s="110"/>
      <c r="BT760" s="110"/>
      <c r="BU760" s="110"/>
      <c r="BV760" s="110"/>
      <c r="BW760" s="110"/>
      <c r="BX760" s="110"/>
      <c r="BY760" s="111"/>
      <c r="BZ760" s="106">
        <v>52.25</v>
      </c>
      <c r="CA760" s="107"/>
      <c r="CB760" s="107"/>
      <c r="CC760" s="107"/>
      <c r="CD760" s="107"/>
      <c r="CE760" s="107"/>
      <c r="CF760" s="107"/>
      <c r="CG760" s="107"/>
      <c r="CH760" s="107"/>
      <c r="CI760" s="107"/>
      <c r="CJ760" s="107"/>
      <c r="CK760" s="107"/>
      <c r="CL760" s="107"/>
      <c r="CM760" s="107"/>
      <c r="CN760" s="107"/>
      <c r="CO760" s="107"/>
      <c r="CP760" s="107"/>
      <c r="CQ760" s="107"/>
      <c r="CR760" s="108"/>
      <c r="CS760" s="94"/>
      <c r="CT760" s="95"/>
      <c r="CU760" s="95"/>
      <c r="CV760" s="95"/>
      <c r="CW760" s="95"/>
      <c r="CX760" s="95"/>
      <c r="CY760" s="95"/>
      <c r="CZ760" s="95"/>
      <c r="DA760" s="102"/>
    </row>
    <row r="761" spans="1:105" s="47" customFormat="1" ht="12.75">
      <c r="A761" s="81" t="e">
        <f t="shared" si="17"/>
        <v>#REF!</v>
      </c>
      <c r="B761" s="94" t="s">
        <v>424</v>
      </c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102"/>
      <c r="AD761" s="94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6" t="s">
        <v>104</v>
      </c>
      <c r="AS761" s="97"/>
      <c r="AT761" s="97"/>
      <c r="AU761" s="97"/>
      <c r="AV761" s="97"/>
      <c r="AW761" s="97"/>
      <c r="AX761" s="97"/>
      <c r="AY761" s="97"/>
      <c r="AZ761" s="97"/>
      <c r="BA761" s="98"/>
      <c r="BB761" s="99"/>
      <c r="BC761" s="100"/>
      <c r="BD761" s="100"/>
      <c r="BE761" s="100"/>
      <c r="BF761" s="100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1"/>
      <c r="BQ761" s="109">
        <v>1</v>
      </c>
      <c r="BR761" s="110"/>
      <c r="BS761" s="110"/>
      <c r="BT761" s="110"/>
      <c r="BU761" s="110"/>
      <c r="BV761" s="110"/>
      <c r="BW761" s="110"/>
      <c r="BX761" s="110"/>
      <c r="BY761" s="111"/>
      <c r="BZ761" s="106">
        <v>23.75</v>
      </c>
      <c r="CA761" s="107"/>
      <c r="CB761" s="107"/>
      <c r="CC761" s="107"/>
      <c r="CD761" s="107"/>
      <c r="CE761" s="107"/>
      <c r="CF761" s="107"/>
      <c r="CG761" s="107"/>
      <c r="CH761" s="107"/>
      <c r="CI761" s="107"/>
      <c r="CJ761" s="107"/>
      <c r="CK761" s="107"/>
      <c r="CL761" s="107"/>
      <c r="CM761" s="107"/>
      <c r="CN761" s="107"/>
      <c r="CO761" s="107"/>
      <c r="CP761" s="107"/>
      <c r="CQ761" s="107"/>
      <c r="CR761" s="108"/>
      <c r="CS761" s="94"/>
      <c r="CT761" s="95"/>
      <c r="CU761" s="95"/>
      <c r="CV761" s="95"/>
      <c r="CW761" s="95"/>
      <c r="CX761" s="95"/>
      <c r="CY761" s="95"/>
      <c r="CZ761" s="95"/>
      <c r="DA761" s="102"/>
    </row>
    <row r="762" spans="1:105" s="47" customFormat="1" ht="12.75">
      <c r="A762" s="81" t="e">
        <f t="shared" si="17"/>
        <v>#REF!</v>
      </c>
      <c r="B762" s="94" t="s">
        <v>425</v>
      </c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102"/>
      <c r="AD762" s="94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6" t="s">
        <v>104</v>
      </c>
      <c r="AS762" s="97"/>
      <c r="AT762" s="97"/>
      <c r="AU762" s="97"/>
      <c r="AV762" s="97"/>
      <c r="AW762" s="97"/>
      <c r="AX762" s="97"/>
      <c r="AY762" s="97"/>
      <c r="AZ762" s="97"/>
      <c r="BA762" s="98"/>
      <c r="BB762" s="99"/>
      <c r="BC762" s="100"/>
      <c r="BD762" s="100"/>
      <c r="BE762" s="100"/>
      <c r="BF762" s="100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1"/>
      <c r="BQ762" s="109">
        <v>1</v>
      </c>
      <c r="BR762" s="110"/>
      <c r="BS762" s="110"/>
      <c r="BT762" s="110"/>
      <c r="BU762" s="110"/>
      <c r="BV762" s="110"/>
      <c r="BW762" s="110"/>
      <c r="BX762" s="110"/>
      <c r="BY762" s="111"/>
      <c r="BZ762" s="106">
        <v>23.75</v>
      </c>
      <c r="CA762" s="107"/>
      <c r="CB762" s="107"/>
      <c r="CC762" s="107"/>
      <c r="CD762" s="107"/>
      <c r="CE762" s="107"/>
      <c r="CF762" s="107"/>
      <c r="CG762" s="107"/>
      <c r="CH762" s="107"/>
      <c r="CI762" s="107"/>
      <c r="CJ762" s="107"/>
      <c r="CK762" s="107"/>
      <c r="CL762" s="107"/>
      <c r="CM762" s="107"/>
      <c r="CN762" s="107"/>
      <c r="CO762" s="107"/>
      <c r="CP762" s="107"/>
      <c r="CQ762" s="107"/>
      <c r="CR762" s="108"/>
      <c r="CS762" s="94"/>
      <c r="CT762" s="95"/>
      <c r="CU762" s="95"/>
      <c r="CV762" s="95"/>
      <c r="CW762" s="95"/>
      <c r="CX762" s="95"/>
      <c r="CY762" s="95"/>
      <c r="CZ762" s="95"/>
      <c r="DA762" s="102"/>
    </row>
    <row r="763" spans="1:105" s="28" customFormat="1" ht="12.75">
      <c r="A763" s="81" t="e">
        <f t="shared" si="17"/>
        <v>#REF!</v>
      </c>
      <c r="B763" s="94" t="s">
        <v>426</v>
      </c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102"/>
      <c r="AD763" s="94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6" t="s">
        <v>104</v>
      </c>
      <c r="AS763" s="97"/>
      <c r="AT763" s="97"/>
      <c r="AU763" s="97"/>
      <c r="AV763" s="97"/>
      <c r="AW763" s="97"/>
      <c r="AX763" s="97"/>
      <c r="AY763" s="97"/>
      <c r="AZ763" s="97"/>
      <c r="BA763" s="98"/>
      <c r="BB763" s="99"/>
      <c r="BC763" s="100"/>
      <c r="BD763" s="100"/>
      <c r="BE763" s="100"/>
      <c r="BF763" s="100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1"/>
      <c r="BQ763" s="109">
        <v>2</v>
      </c>
      <c r="BR763" s="110"/>
      <c r="BS763" s="110"/>
      <c r="BT763" s="110"/>
      <c r="BU763" s="110"/>
      <c r="BV763" s="110"/>
      <c r="BW763" s="110"/>
      <c r="BX763" s="110"/>
      <c r="BY763" s="111"/>
      <c r="BZ763" s="106">
        <v>47.5</v>
      </c>
      <c r="CA763" s="107"/>
      <c r="CB763" s="107"/>
      <c r="CC763" s="107"/>
      <c r="CD763" s="107"/>
      <c r="CE763" s="107"/>
      <c r="CF763" s="107"/>
      <c r="CG763" s="107"/>
      <c r="CH763" s="107"/>
      <c r="CI763" s="107"/>
      <c r="CJ763" s="107"/>
      <c r="CK763" s="107"/>
      <c r="CL763" s="107"/>
      <c r="CM763" s="107"/>
      <c r="CN763" s="107"/>
      <c r="CO763" s="107"/>
      <c r="CP763" s="107"/>
      <c r="CQ763" s="107"/>
      <c r="CR763" s="108"/>
      <c r="CS763" s="94"/>
      <c r="CT763" s="95"/>
      <c r="CU763" s="95"/>
      <c r="CV763" s="95"/>
      <c r="CW763" s="95"/>
      <c r="CX763" s="95"/>
      <c r="CY763" s="95"/>
      <c r="CZ763" s="95"/>
      <c r="DA763" s="102"/>
    </row>
    <row r="764" spans="1:105" s="28" customFormat="1" ht="12.75">
      <c r="A764" s="81" t="e">
        <f t="shared" si="17"/>
        <v>#REF!</v>
      </c>
      <c r="B764" s="94" t="s">
        <v>427</v>
      </c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102"/>
      <c r="AD764" s="94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6" t="s">
        <v>104</v>
      </c>
      <c r="AS764" s="97"/>
      <c r="AT764" s="97"/>
      <c r="AU764" s="97"/>
      <c r="AV764" s="97"/>
      <c r="AW764" s="97"/>
      <c r="AX764" s="97"/>
      <c r="AY764" s="97"/>
      <c r="AZ764" s="97"/>
      <c r="BA764" s="98"/>
      <c r="BB764" s="99"/>
      <c r="BC764" s="100"/>
      <c r="BD764" s="100"/>
      <c r="BE764" s="100"/>
      <c r="BF764" s="100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1"/>
      <c r="BQ764" s="109">
        <v>1</v>
      </c>
      <c r="BR764" s="110"/>
      <c r="BS764" s="110"/>
      <c r="BT764" s="110"/>
      <c r="BU764" s="110"/>
      <c r="BV764" s="110"/>
      <c r="BW764" s="110"/>
      <c r="BX764" s="110"/>
      <c r="BY764" s="111"/>
      <c r="BZ764" s="106">
        <v>67.45</v>
      </c>
      <c r="CA764" s="107"/>
      <c r="CB764" s="107"/>
      <c r="CC764" s="107"/>
      <c r="CD764" s="107"/>
      <c r="CE764" s="107"/>
      <c r="CF764" s="107"/>
      <c r="CG764" s="107"/>
      <c r="CH764" s="107"/>
      <c r="CI764" s="107"/>
      <c r="CJ764" s="107"/>
      <c r="CK764" s="107"/>
      <c r="CL764" s="107"/>
      <c r="CM764" s="107"/>
      <c r="CN764" s="107"/>
      <c r="CO764" s="107"/>
      <c r="CP764" s="107"/>
      <c r="CQ764" s="107"/>
      <c r="CR764" s="108"/>
      <c r="CS764" s="94"/>
      <c r="CT764" s="95"/>
      <c r="CU764" s="95"/>
      <c r="CV764" s="95"/>
      <c r="CW764" s="95"/>
      <c r="CX764" s="95"/>
      <c r="CY764" s="95"/>
      <c r="CZ764" s="95"/>
      <c r="DA764" s="102"/>
    </row>
    <row r="765" spans="1:105" s="28" customFormat="1" ht="12.75">
      <c r="A765" s="81" t="e">
        <f t="shared" si="17"/>
        <v>#REF!</v>
      </c>
      <c r="B765" s="94" t="s">
        <v>428</v>
      </c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102"/>
      <c r="AD765" s="94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6" t="s">
        <v>104</v>
      </c>
      <c r="AS765" s="97"/>
      <c r="AT765" s="97"/>
      <c r="AU765" s="97"/>
      <c r="AV765" s="97"/>
      <c r="AW765" s="97"/>
      <c r="AX765" s="97"/>
      <c r="AY765" s="97"/>
      <c r="AZ765" s="97"/>
      <c r="BA765" s="98"/>
      <c r="BB765" s="99"/>
      <c r="BC765" s="100"/>
      <c r="BD765" s="100"/>
      <c r="BE765" s="100"/>
      <c r="BF765" s="100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1"/>
      <c r="BQ765" s="109">
        <v>1</v>
      </c>
      <c r="BR765" s="110"/>
      <c r="BS765" s="110"/>
      <c r="BT765" s="110"/>
      <c r="BU765" s="110"/>
      <c r="BV765" s="110"/>
      <c r="BW765" s="110"/>
      <c r="BX765" s="110"/>
      <c r="BY765" s="111"/>
      <c r="BZ765" s="106">
        <v>256.5</v>
      </c>
      <c r="CA765" s="107"/>
      <c r="CB765" s="107"/>
      <c r="CC765" s="107"/>
      <c r="CD765" s="107"/>
      <c r="CE765" s="107"/>
      <c r="CF765" s="107"/>
      <c r="CG765" s="107"/>
      <c r="CH765" s="107"/>
      <c r="CI765" s="107"/>
      <c r="CJ765" s="107"/>
      <c r="CK765" s="107"/>
      <c r="CL765" s="107"/>
      <c r="CM765" s="107"/>
      <c r="CN765" s="107"/>
      <c r="CO765" s="107"/>
      <c r="CP765" s="107"/>
      <c r="CQ765" s="107"/>
      <c r="CR765" s="108"/>
      <c r="CS765" s="94"/>
      <c r="CT765" s="95"/>
      <c r="CU765" s="95"/>
      <c r="CV765" s="95"/>
      <c r="CW765" s="95"/>
      <c r="CX765" s="95"/>
      <c r="CY765" s="95"/>
      <c r="CZ765" s="95"/>
      <c r="DA765" s="102"/>
    </row>
    <row r="766" spans="1:105" s="28" customFormat="1" ht="12.75">
      <c r="A766" s="81" t="e">
        <f t="shared" si="17"/>
        <v>#REF!</v>
      </c>
      <c r="B766" s="94" t="s">
        <v>429</v>
      </c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102"/>
      <c r="AD766" s="94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6" t="s">
        <v>104</v>
      </c>
      <c r="AS766" s="97"/>
      <c r="AT766" s="97"/>
      <c r="AU766" s="97"/>
      <c r="AV766" s="97"/>
      <c r="AW766" s="97"/>
      <c r="AX766" s="97"/>
      <c r="AY766" s="97"/>
      <c r="AZ766" s="97"/>
      <c r="BA766" s="98"/>
      <c r="BB766" s="99"/>
      <c r="BC766" s="100"/>
      <c r="BD766" s="100"/>
      <c r="BE766" s="100"/>
      <c r="BF766" s="100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1"/>
      <c r="BQ766" s="109">
        <v>1</v>
      </c>
      <c r="BR766" s="110"/>
      <c r="BS766" s="110"/>
      <c r="BT766" s="110"/>
      <c r="BU766" s="110"/>
      <c r="BV766" s="110"/>
      <c r="BW766" s="110"/>
      <c r="BX766" s="110"/>
      <c r="BY766" s="111"/>
      <c r="BZ766" s="106">
        <v>30.4</v>
      </c>
      <c r="CA766" s="107"/>
      <c r="CB766" s="107"/>
      <c r="CC766" s="107"/>
      <c r="CD766" s="107"/>
      <c r="CE766" s="107"/>
      <c r="CF766" s="107"/>
      <c r="CG766" s="107"/>
      <c r="CH766" s="107"/>
      <c r="CI766" s="107"/>
      <c r="CJ766" s="107"/>
      <c r="CK766" s="107"/>
      <c r="CL766" s="107"/>
      <c r="CM766" s="107"/>
      <c r="CN766" s="107"/>
      <c r="CO766" s="107"/>
      <c r="CP766" s="107"/>
      <c r="CQ766" s="107"/>
      <c r="CR766" s="108"/>
      <c r="CS766" s="94"/>
      <c r="CT766" s="95"/>
      <c r="CU766" s="95"/>
      <c r="CV766" s="95"/>
      <c r="CW766" s="95"/>
      <c r="CX766" s="95"/>
      <c r="CY766" s="95"/>
      <c r="CZ766" s="95"/>
      <c r="DA766" s="102"/>
    </row>
    <row r="767" spans="1:105" s="28" customFormat="1" ht="12.75">
      <c r="A767" s="81" t="e">
        <f t="shared" si="17"/>
        <v>#REF!</v>
      </c>
      <c r="B767" s="94" t="s">
        <v>430</v>
      </c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102"/>
      <c r="AD767" s="94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6" t="s">
        <v>104</v>
      </c>
      <c r="AS767" s="97"/>
      <c r="AT767" s="97"/>
      <c r="AU767" s="97"/>
      <c r="AV767" s="97"/>
      <c r="AW767" s="97"/>
      <c r="AX767" s="97"/>
      <c r="AY767" s="97"/>
      <c r="AZ767" s="97"/>
      <c r="BA767" s="98"/>
      <c r="BB767" s="99"/>
      <c r="BC767" s="100"/>
      <c r="BD767" s="100"/>
      <c r="BE767" s="100"/>
      <c r="BF767" s="100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1"/>
      <c r="BQ767" s="109">
        <v>1</v>
      </c>
      <c r="BR767" s="110"/>
      <c r="BS767" s="110"/>
      <c r="BT767" s="110"/>
      <c r="BU767" s="110"/>
      <c r="BV767" s="110"/>
      <c r="BW767" s="110"/>
      <c r="BX767" s="110"/>
      <c r="BY767" s="111"/>
      <c r="BZ767" s="106">
        <v>20.9</v>
      </c>
      <c r="CA767" s="107"/>
      <c r="CB767" s="107"/>
      <c r="CC767" s="107"/>
      <c r="CD767" s="107"/>
      <c r="CE767" s="107"/>
      <c r="CF767" s="107"/>
      <c r="CG767" s="107"/>
      <c r="CH767" s="107"/>
      <c r="CI767" s="107"/>
      <c r="CJ767" s="107"/>
      <c r="CK767" s="107"/>
      <c r="CL767" s="107"/>
      <c r="CM767" s="107"/>
      <c r="CN767" s="107"/>
      <c r="CO767" s="107"/>
      <c r="CP767" s="107"/>
      <c r="CQ767" s="107"/>
      <c r="CR767" s="108"/>
      <c r="CS767" s="94"/>
      <c r="CT767" s="95"/>
      <c r="CU767" s="95"/>
      <c r="CV767" s="95"/>
      <c r="CW767" s="95"/>
      <c r="CX767" s="95"/>
      <c r="CY767" s="95"/>
      <c r="CZ767" s="95"/>
      <c r="DA767" s="102"/>
    </row>
    <row r="768" spans="1:105" s="28" customFormat="1" ht="12.75">
      <c r="A768" s="81" t="e">
        <f t="shared" si="17"/>
        <v>#REF!</v>
      </c>
      <c r="B768" s="94" t="s">
        <v>431</v>
      </c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102"/>
      <c r="AD768" s="94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6" t="s">
        <v>104</v>
      </c>
      <c r="AS768" s="97"/>
      <c r="AT768" s="97"/>
      <c r="AU768" s="97"/>
      <c r="AV768" s="97"/>
      <c r="AW768" s="97"/>
      <c r="AX768" s="97"/>
      <c r="AY768" s="97"/>
      <c r="AZ768" s="97"/>
      <c r="BA768" s="98"/>
      <c r="BB768" s="99"/>
      <c r="BC768" s="100"/>
      <c r="BD768" s="100"/>
      <c r="BE768" s="100"/>
      <c r="BF768" s="100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1"/>
      <c r="BQ768" s="109">
        <v>1</v>
      </c>
      <c r="BR768" s="110"/>
      <c r="BS768" s="110"/>
      <c r="BT768" s="110"/>
      <c r="BU768" s="110"/>
      <c r="BV768" s="110"/>
      <c r="BW768" s="110"/>
      <c r="BX768" s="110"/>
      <c r="BY768" s="111"/>
      <c r="BZ768" s="106">
        <v>23.75</v>
      </c>
      <c r="CA768" s="107"/>
      <c r="CB768" s="107"/>
      <c r="CC768" s="107"/>
      <c r="CD768" s="107"/>
      <c r="CE768" s="107"/>
      <c r="CF768" s="107"/>
      <c r="CG768" s="107"/>
      <c r="CH768" s="107"/>
      <c r="CI768" s="107"/>
      <c r="CJ768" s="107"/>
      <c r="CK768" s="107"/>
      <c r="CL768" s="107"/>
      <c r="CM768" s="107"/>
      <c r="CN768" s="107"/>
      <c r="CO768" s="107"/>
      <c r="CP768" s="107"/>
      <c r="CQ768" s="107"/>
      <c r="CR768" s="108"/>
      <c r="CS768" s="94"/>
      <c r="CT768" s="95"/>
      <c r="CU768" s="95"/>
      <c r="CV768" s="95"/>
      <c r="CW768" s="95"/>
      <c r="CX768" s="95"/>
      <c r="CY768" s="95"/>
      <c r="CZ768" s="95"/>
      <c r="DA768" s="102"/>
    </row>
    <row r="769" spans="1:105" s="28" customFormat="1" ht="12.75">
      <c r="A769" s="81" t="e">
        <f t="shared" si="17"/>
        <v>#REF!</v>
      </c>
      <c r="B769" s="94" t="s">
        <v>432</v>
      </c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102"/>
      <c r="AD769" s="94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6" t="s">
        <v>104</v>
      </c>
      <c r="AS769" s="97"/>
      <c r="AT769" s="97"/>
      <c r="AU769" s="97"/>
      <c r="AV769" s="97"/>
      <c r="AW769" s="97"/>
      <c r="AX769" s="97"/>
      <c r="AY769" s="97"/>
      <c r="AZ769" s="97"/>
      <c r="BA769" s="98"/>
      <c r="BB769" s="99"/>
      <c r="BC769" s="100"/>
      <c r="BD769" s="100"/>
      <c r="BE769" s="100"/>
      <c r="BF769" s="100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1"/>
      <c r="BQ769" s="109">
        <v>1</v>
      </c>
      <c r="BR769" s="110"/>
      <c r="BS769" s="110"/>
      <c r="BT769" s="110"/>
      <c r="BU769" s="110"/>
      <c r="BV769" s="110"/>
      <c r="BW769" s="110"/>
      <c r="BX769" s="110"/>
      <c r="BY769" s="111"/>
      <c r="BZ769" s="106">
        <v>24.7</v>
      </c>
      <c r="CA769" s="107"/>
      <c r="CB769" s="107"/>
      <c r="CC769" s="107"/>
      <c r="CD769" s="107"/>
      <c r="CE769" s="107"/>
      <c r="CF769" s="107"/>
      <c r="CG769" s="107"/>
      <c r="CH769" s="107"/>
      <c r="CI769" s="107"/>
      <c r="CJ769" s="107"/>
      <c r="CK769" s="107"/>
      <c r="CL769" s="107"/>
      <c r="CM769" s="107"/>
      <c r="CN769" s="107"/>
      <c r="CO769" s="107"/>
      <c r="CP769" s="107"/>
      <c r="CQ769" s="107"/>
      <c r="CR769" s="108"/>
      <c r="CS769" s="94"/>
      <c r="CT769" s="95"/>
      <c r="CU769" s="95"/>
      <c r="CV769" s="95"/>
      <c r="CW769" s="95"/>
      <c r="CX769" s="95"/>
      <c r="CY769" s="95"/>
      <c r="CZ769" s="95"/>
      <c r="DA769" s="102"/>
    </row>
    <row r="770" spans="1:105" s="28" customFormat="1" ht="12.75">
      <c r="A770" s="81" t="e">
        <f>#REF!+1</f>
        <v>#REF!</v>
      </c>
      <c r="B770" s="94" t="s">
        <v>433</v>
      </c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102"/>
      <c r="AD770" s="94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6"/>
      <c r="AS770" s="97"/>
      <c r="AT770" s="97"/>
      <c r="AU770" s="97"/>
      <c r="AV770" s="97" t="s">
        <v>105</v>
      </c>
      <c r="AW770" s="97"/>
      <c r="AX770" s="97"/>
      <c r="AY770" s="97"/>
      <c r="AZ770" s="97"/>
      <c r="BA770" s="98"/>
      <c r="BB770" s="99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1"/>
      <c r="BQ770" s="109">
        <v>1</v>
      </c>
      <c r="BR770" s="110"/>
      <c r="BS770" s="110"/>
      <c r="BT770" s="110"/>
      <c r="BU770" s="110"/>
      <c r="BV770" s="110"/>
      <c r="BW770" s="110"/>
      <c r="BX770" s="110"/>
      <c r="BY770" s="111"/>
      <c r="BZ770" s="106">
        <v>38</v>
      </c>
      <c r="CA770" s="107"/>
      <c r="CB770" s="107"/>
      <c r="CC770" s="107"/>
      <c r="CD770" s="107"/>
      <c r="CE770" s="107"/>
      <c r="CF770" s="107"/>
      <c r="CG770" s="107"/>
      <c r="CH770" s="107"/>
      <c r="CI770" s="107"/>
      <c r="CJ770" s="107"/>
      <c r="CK770" s="107"/>
      <c r="CL770" s="107"/>
      <c r="CM770" s="107"/>
      <c r="CN770" s="107"/>
      <c r="CO770" s="107"/>
      <c r="CP770" s="107"/>
      <c r="CQ770" s="107"/>
      <c r="CR770" s="108"/>
      <c r="CS770" s="94"/>
      <c r="CT770" s="95"/>
      <c r="CU770" s="95"/>
      <c r="CV770" s="95"/>
      <c r="CW770" s="95"/>
      <c r="CX770" s="95"/>
      <c r="CY770" s="95"/>
      <c r="CZ770" s="95"/>
      <c r="DA770" s="102"/>
    </row>
    <row r="771" spans="1:105" s="28" customFormat="1" ht="12.75">
      <c r="A771" s="81" t="e">
        <f t="shared" si="17"/>
        <v>#REF!</v>
      </c>
      <c r="B771" s="94" t="s">
        <v>434</v>
      </c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102"/>
      <c r="AD771" s="94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6"/>
      <c r="AS771" s="97"/>
      <c r="AT771" s="97"/>
      <c r="AU771" s="97"/>
      <c r="AV771" s="97" t="s">
        <v>105</v>
      </c>
      <c r="AW771" s="97"/>
      <c r="AX771" s="97"/>
      <c r="AY771" s="97"/>
      <c r="AZ771" s="97"/>
      <c r="BA771" s="98"/>
      <c r="BB771" s="99"/>
      <c r="BC771" s="100"/>
      <c r="BD771" s="100"/>
      <c r="BE771" s="100"/>
      <c r="BF771" s="100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1"/>
      <c r="BQ771" s="109">
        <v>1</v>
      </c>
      <c r="BR771" s="110"/>
      <c r="BS771" s="110"/>
      <c r="BT771" s="110"/>
      <c r="BU771" s="110"/>
      <c r="BV771" s="110"/>
      <c r="BW771" s="110"/>
      <c r="BX771" s="110"/>
      <c r="BY771" s="111"/>
      <c r="BZ771" s="106">
        <v>28.5</v>
      </c>
      <c r="CA771" s="107"/>
      <c r="CB771" s="107"/>
      <c r="CC771" s="107"/>
      <c r="CD771" s="107"/>
      <c r="CE771" s="107"/>
      <c r="CF771" s="107"/>
      <c r="CG771" s="107"/>
      <c r="CH771" s="107"/>
      <c r="CI771" s="107"/>
      <c r="CJ771" s="107"/>
      <c r="CK771" s="107"/>
      <c r="CL771" s="107"/>
      <c r="CM771" s="107"/>
      <c r="CN771" s="107"/>
      <c r="CO771" s="107"/>
      <c r="CP771" s="107"/>
      <c r="CQ771" s="107"/>
      <c r="CR771" s="108"/>
      <c r="CS771" s="94"/>
      <c r="CT771" s="95"/>
      <c r="CU771" s="95"/>
      <c r="CV771" s="95"/>
      <c r="CW771" s="95"/>
      <c r="CX771" s="95"/>
      <c r="CY771" s="95"/>
      <c r="CZ771" s="95"/>
      <c r="DA771" s="102"/>
    </row>
    <row r="772" spans="1:105" ht="12.75">
      <c r="A772" s="81" t="e">
        <f t="shared" si="17"/>
        <v>#REF!</v>
      </c>
      <c r="B772" s="94" t="s">
        <v>435</v>
      </c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102"/>
      <c r="AD772" s="94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6" t="s">
        <v>104</v>
      </c>
      <c r="AS772" s="97"/>
      <c r="AT772" s="97"/>
      <c r="AU772" s="97"/>
      <c r="AV772" s="97"/>
      <c r="AW772" s="97"/>
      <c r="AX772" s="97"/>
      <c r="AY772" s="97"/>
      <c r="AZ772" s="97"/>
      <c r="BA772" s="98"/>
      <c r="BB772" s="99"/>
      <c r="BC772" s="100"/>
      <c r="BD772" s="100"/>
      <c r="BE772" s="100"/>
      <c r="BF772" s="100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1"/>
      <c r="BQ772" s="109">
        <v>1</v>
      </c>
      <c r="BR772" s="110"/>
      <c r="BS772" s="110"/>
      <c r="BT772" s="110"/>
      <c r="BU772" s="110"/>
      <c r="BV772" s="110"/>
      <c r="BW772" s="110"/>
      <c r="BX772" s="110"/>
      <c r="BY772" s="111"/>
      <c r="BZ772" s="106">
        <v>28.5</v>
      </c>
      <c r="CA772" s="107"/>
      <c r="CB772" s="107"/>
      <c r="CC772" s="107"/>
      <c r="CD772" s="107"/>
      <c r="CE772" s="107"/>
      <c r="CF772" s="107"/>
      <c r="CG772" s="107"/>
      <c r="CH772" s="107"/>
      <c r="CI772" s="107"/>
      <c r="CJ772" s="107"/>
      <c r="CK772" s="107"/>
      <c r="CL772" s="107"/>
      <c r="CM772" s="107"/>
      <c r="CN772" s="107"/>
      <c r="CO772" s="107"/>
      <c r="CP772" s="107"/>
      <c r="CQ772" s="107"/>
      <c r="CR772" s="108"/>
      <c r="CS772" s="94"/>
      <c r="CT772" s="95"/>
      <c r="CU772" s="95"/>
      <c r="CV772" s="95"/>
      <c r="CW772" s="95"/>
      <c r="CX772" s="95"/>
      <c r="CY772" s="95"/>
      <c r="CZ772" s="95"/>
      <c r="DA772" s="102"/>
    </row>
    <row r="773" spans="1:105" s="28" customFormat="1" ht="12.75">
      <c r="A773" s="81" t="e">
        <f t="shared" si="17"/>
        <v>#REF!</v>
      </c>
      <c r="B773" s="94" t="s">
        <v>436</v>
      </c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102"/>
      <c r="AD773" s="94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6" t="s">
        <v>104</v>
      </c>
      <c r="AS773" s="97"/>
      <c r="AT773" s="97"/>
      <c r="AU773" s="97"/>
      <c r="AV773" s="97"/>
      <c r="AW773" s="97"/>
      <c r="AX773" s="97"/>
      <c r="AY773" s="97"/>
      <c r="AZ773" s="97"/>
      <c r="BA773" s="98"/>
      <c r="BB773" s="99"/>
      <c r="BC773" s="100"/>
      <c r="BD773" s="100"/>
      <c r="BE773" s="100"/>
      <c r="BF773" s="100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1"/>
      <c r="BQ773" s="109">
        <v>1</v>
      </c>
      <c r="BR773" s="110"/>
      <c r="BS773" s="110"/>
      <c r="BT773" s="110"/>
      <c r="BU773" s="110"/>
      <c r="BV773" s="110"/>
      <c r="BW773" s="110"/>
      <c r="BX773" s="110"/>
      <c r="BY773" s="111"/>
      <c r="BZ773" s="106">
        <v>18.05</v>
      </c>
      <c r="CA773" s="107"/>
      <c r="CB773" s="107"/>
      <c r="CC773" s="107"/>
      <c r="CD773" s="107"/>
      <c r="CE773" s="107"/>
      <c r="CF773" s="107"/>
      <c r="CG773" s="107"/>
      <c r="CH773" s="107"/>
      <c r="CI773" s="107"/>
      <c r="CJ773" s="107"/>
      <c r="CK773" s="107"/>
      <c r="CL773" s="107"/>
      <c r="CM773" s="107"/>
      <c r="CN773" s="107"/>
      <c r="CO773" s="107"/>
      <c r="CP773" s="107"/>
      <c r="CQ773" s="107"/>
      <c r="CR773" s="108"/>
      <c r="CS773" s="94"/>
      <c r="CT773" s="95"/>
      <c r="CU773" s="95"/>
      <c r="CV773" s="95"/>
      <c r="CW773" s="95"/>
      <c r="CX773" s="95"/>
      <c r="CY773" s="95"/>
      <c r="CZ773" s="95"/>
      <c r="DA773" s="102"/>
    </row>
    <row r="774" spans="1:105" s="28" customFormat="1" ht="12.75">
      <c r="A774" s="81" t="e">
        <f t="shared" si="17"/>
        <v>#REF!</v>
      </c>
      <c r="B774" s="94" t="s">
        <v>437</v>
      </c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102"/>
      <c r="AD774" s="94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6" t="s">
        <v>104</v>
      </c>
      <c r="AS774" s="97"/>
      <c r="AT774" s="97"/>
      <c r="AU774" s="97"/>
      <c r="AV774" s="97"/>
      <c r="AW774" s="97"/>
      <c r="AX774" s="97"/>
      <c r="AY774" s="97"/>
      <c r="AZ774" s="97"/>
      <c r="BA774" s="98"/>
      <c r="BB774" s="99"/>
      <c r="BC774" s="100"/>
      <c r="BD774" s="100"/>
      <c r="BE774" s="100"/>
      <c r="BF774" s="100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1"/>
      <c r="BQ774" s="109">
        <v>1</v>
      </c>
      <c r="BR774" s="110"/>
      <c r="BS774" s="110"/>
      <c r="BT774" s="110"/>
      <c r="BU774" s="110"/>
      <c r="BV774" s="110"/>
      <c r="BW774" s="110"/>
      <c r="BX774" s="110"/>
      <c r="BY774" s="111"/>
      <c r="BZ774" s="106">
        <v>19</v>
      </c>
      <c r="CA774" s="107"/>
      <c r="CB774" s="107"/>
      <c r="CC774" s="107"/>
      <c r="CD774" s="107"/>
      <c r="CE774" s="107"/>
      <c r="CF774" s="107"/>
      <c r="CG774" s="107"/>
      <c r="CH774" s="107"/>
      <c r="CI774" s="107"/>
      <c r="CJ774" s="107"/>
      <c r="CK774" s="107"/>
      <c r="CL774" s="107"/>
      <c r="CM774" s="107"/>
      <c r="CN774" s="107"/>
      <c r="CO774" s="107"/>
      <c r="CP774" s="107"/>
      <c r="CQ774" s="107"/>
      <c r="CR774" s="108"/>
      <c r="CS774" s="94"/>
      <c r="CT774" s="95"/>
      <c r="CU774" s="95"/>
      <c r="CV774" s="95"/>
      <c r="CW774" s="95"/>
      <c r="CX774" s="95"/>
      <c r="CY774" s="95"/>
      <c r="CZ774" s="95"/>
      <c r="DA774" s="102"/>
    </row>
    <row r="775" spans="1:105" s="28" customFormat="1" ht="12.75">
      <c r="A775" s="81" t="e">
        <f t="shared" si="17"/>
        <v>#REF!</v>
      </c>
      <c r="B775" s="94" t="s">
        <v>438</v>
      </c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102"/>
      <c r="AD775" s="94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6" t="s">
        <v>104</v>
      </c>
      <c r="AS775" s="97"/>
      <c r="AT775" s="97"/>
      <c r="AU775" s="97"/>
      <c r="AV775" s="97"/>
      <c r="AW775" s="97"/>
      <c r="AX775" s="97"/>
      <c r="AY775" s="97"/>
      <c r="AZ775" s="97"/>
      <c r="BA775" s="98"/>
      <c r="BB775" s="99"/>
      <c r="BC775" s="100"/>
      <c r="BD775" s="100"/>
      <c r="BE775" s="100"/>
      <c r="BF775" s="100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1"/>
      <c r="BQ775" s="109">
        <v>1</v>
      </c>
      <c r="BR775" s="110"/>
      <c r="BS775" s="110"/>
      <c r="BT775" s="110"/>
      <c r="BU775" s="110"/>
      <c r="BV775" s="110"/>
      <c r="BW775" s="110"/>
      <c r="BX775" s="110"/>
      <c r="BY775" s="111"/>
      <c r="BZ775" s="106">
        <v>18.05</v>
      </c>
      <c r="CA775" s="107"/>
      <c r="CB775" s="107"/>
      <c r="CC775" s="107"/>
      <c r="CD775" s="107"/>
      <c r="CE775" s="107"/>
      <c r="CF775" s="107"/>
      <c r="CG775" s="107"/>
      <c r="CH775" s="107"/>
      <c r="CI775" s="107"/>
      <c r="CJ775" s="107"/>
      <c r="CK775" s="107"/>
      <c r="CL775" s="107"/>
      <c r="CM775" s="107"/>
      <c r="CN775" s="107"/>
      <c r="CO775" s="107"/>
      <c r="CP775" s="107"/>
      <c r="CQ775" s="107"/>
      <c r="CR775" s="108"/>
      <c r="CS775" s="94"/>
      <c r="CT775" s="95"/>
      <c r="CU775" s="95"/>
      <c r="CV775" s="95"/>
      <c r="CW775" s="95"/>
      <c r="CX775" s="95"/>
      <c r="CY775" s="95"/>
      <c r="CZ775" s="95"/>
      <c r="DA775" s="102"/>
    </row>
    <row r="776" spans="1:105" s="28" customFormat="1" ht="12.75">
      <c r="A776" s="81" t="e">
        <f t="shared" si="17"/>
        <v>#REF!</v>
      </c>
      <c r="B776" s="94" t="s">
        <v>439</v>
      </c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102"/>
      <c r="AD776" s="94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6" t="s">
        <v>104</v>
      </c>
      <c r="AS776" s="97"/>
      <c r="AT776" s="97"/>
      <c r="AU776" s="97"/>
      <c r="AV776" s="97"/>
      <c r="AW776" s="97"/>
      <c r="AX776" s="97"/>
      <c r="AY776" s="97"/>
      <c r="AZ776" s="97"/>
      <c r="BA776" s="98"/>
      <c r="BB776" s="99"/>
      <c r="BC776" s="100"/>
      <c r="BD776" s="100"/>
      <c r="BE776" s="100"/>
      <c r="BF776" s="100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1"/>
      <c r="BQ776" s="109"/>
      <c r="BR776" s="110">
        <v>1</v>
      </c>
      <c r="BS776" s="110"/>
      <c r="BT776" s="110"/>
      <c r="BU776" s="110"/>
      <c r="BV776" s="110"/>
      <c r="BW776" s="110"/>
      <c r="BX776" s="110"/>
      <c r="BY776" s="111"/>
      <c r="BZ776" s="106">
        <v>21.85</v>
      </c>
      <c r="CA776" s="107"/>
      <c r="CB776" s="107"/>
      <c r="CC776" s="107"/>
      <c r="CD776" s="107"/>
      <c r="CE776" s="107"/>
      <c r="CF776" s="107"/>
      <c r="CG776" s="107"/>
      <c r="CH776" s="107"/>
      <c r="CI776" s="107"/>
      <c r="CJ776" s="107"/>
      <c r="CK776" s="107"/>
      <c r="CL776" s="107"/>
      <c r="CM776" s="107"/>
      <c r="CN776" s="107"/>
      <c r="CO776" s="107"/>
      <c r="CP776" s="107"/>
      <c r="CQ776" s="107"/>
      <c r="CR776" s="108"/>
      <c r="CS776" s="94"/>
      <c r="CT776" s="95"/>
      <c r="CU776" s="95"/>
      <c r="CV776" s="95"/>
      <c r="CW776" s="95"/>
      <c r="CX776" s="95"/>
      <c r="CY776" s="95"/>
      <c r="CZ776" s="95"/>
      <c r="DA776" s="102"/>
    </row>
    <row r="777" spans="1:105" s="28" customFormat="1" ht="12.75">
      <c r="A777" s="81" t="e">
        <f t="shared" si="17"/>
        <v>#REF!</v>
      </c>
      <c r="B777" s="94" t="s">
        <v>440</v>
      </c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102"/>
      <c r="AD777" s="94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6"/>
      <c r="AS777" s="97"/>
      <c r="AT777" s="97"/>
      <c r="AU777" s="97"/>
      <c r="AV777" s="97" t="s">
        <v>105</v>
      </c>
      <c r="AW777" s="97"/>
      <c r="AX777" s="97"/>
      <c r="AY777" s="97"/>
      <c r="AZ777" s="97"/>
      <c r="BA777" s="98"/>
      <c r="BB777" s="99"/>
      <c r="BC777" s="100"/>
      <c r="BD777" s="100"/>
      <c r="BE777" s="100"/>
      <c r="BF777" s="100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1"/>
      <c r="BQ777" s="109">
        <v>1</v>
      </c>
      <c r="BR777" s="110"/>
      <c r="BS777" s="110"/>
      <c r="BT777" s="110"/>
      <c r="BU777" s="110"/>
      <c r="BV777" s="110"/>
      <c r="BW777" s="110"/>
      <c r="BX777" s="110"/>
      <c r="BY777" s="111"/>
      <c r="BZ777" s="106">
        <v>19</v>
      </c>
      <c r="CA777" s="107"/>
      <c r="CB777" s="107"/>
      <c r="CC777" s="107"/>
      <c r="CD777" s="107"/>
      <c r="CE777" s="107"/>
      <c r="CF777" s="107"/>
      <c r="CG777" s="107"/>
      <c r="CH777" s="107"/>
      <c r="CI777" s="107"/>
      <c r="CJ777" s="107"/>
      <c r="CK777" s="107"/>
      <c r="CL777" s="107"/>
      <c r="CM777" s="107"/>
      <c r="CN777" s="107"/>
      <c r="CO777" s="107"/>
      <c r="CP777" s="107"/>
      <c r="CQ777" s="107"/>
      <c r="CR777" s="108"/>
      <c r="CS777" s="94"/>
      <c r="CT777" s="95"/>
      <c r="CU777" s="95"/>
      <c r="CV777" s="95"/>
      <c r="CW777" s="95"/>
      <c r="CX777" s="95"/>
      <c r="CY777" s="95"/>
      <c r="CZ777" s="95"/>
      <c r="DA777" s="102"/>
    </row>
    <row r="778" spans="1:105" s="28" customFormat="1" ht="12.75">
      <c r="A778" s="81" t="e">
        <f t="shared" si="17"/>
        <v>#REF!</v>
      </c>
      <c r="B778" s="94" t="s">
        <v>441</v>
      </c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102"/>
      <c r="AD778" s="94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6" t="s">
        <v>105</v>
      </c>
      <c r="AS778" s="97"/>
      <c r="AT778" s="97"/>
      <c r="AU778" s="97"/>
      <c r="AV778" s="97"/>
      <c r="AW778" s="97"/>
      <c r="AX778" s="97"/>
      <c r="AY778" s="97"/>
      <c r="AZ778" s="97"/>
      <c r="BA778" s="98"/>
      <c r="BB778" s="99"/>
      <c r="BC778" s="100"/>
      <c r="BD778" s="100"/>
      <c r="BE778" s="100"/>
      <c r="BF778" s="100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1"/>
      <c r="BQ778" s="109">
        <v>1</v>
      </c>
      <c r="BR778" s="110"/>
      <c r="BS778" s="110"/>
      <c r="BT778" s="110"/>
      <c r="BU778" s="110"/>
      <c r="BV778" s="110"/>
      <c r="BW778" s="110"/>
      <c r="BX778" s="110"/>
      <c r="BY778" s="111"/>
      <c r="BZ778" s="106">
        <v>23.75</v>
      </c>
      <c r="CA778" s="107"/>
      <c r="CB778" s="107"/>
      <c r="CC778" s="107"/>
      <c r="CD778" s="107"/>
      <c r="CE778" s="107"/>
      <c r="CF778" s="107"/>
      <c r="CG778" s="107"/>
      <c r="CH778" s="107"/>
      <c r="CI778" s="107"/>
      <c r="CJ778" s="107"/>
      <c r="CK778" s="107"/>
      <c r="CL778" s="107"/>
      <c r="CM778" s="107"/>
      <c r="CN778" s="107"/>
      <c r="CO778" s="107"/>
      <c r="CP778" s="107"/>
      <c r="CQ778" s="107"/>
      <c r="CR778" s="108"/>
      <c r="CS778" s="94"/>
      <c r="CT778" s="95"/>
      <c r="CU778" s="95"/>
      <c r="CV778" s="95"/>
      <c r="CW778" s="95"/>
      <c r="CX778" s="95"/>
      <c r="CY778" s="95"/>
      <c r="CZ778" s="95"/>
      <c r="DA778" s="102"/>
    </row>
    <row r="779" spans="1:105" s="28" customFormat="1" ht="12.75">
      <c r="A779" s="81" t="e">
        <f t="shared" si="17"/>
        <v>#REF!</v>
      </c>
      <c r="B779" s="94" t="s">
        <v>442</v>
      </c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102"/>
      <c r="AD779" s="94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6" t="s">
        <v>105</v>
      </c>
      <c r="AS779" s="97"/>
      <c r="AT779" s="97"/>
      <c r="AU779" s="97"/>
      <c r="AV779" s="97"/>
      <c r="AW779" s="97"/>
      <c r="AX779" s="97"/>
      <c r="AY779" s="97"/>
      <c r="AZ779" s="97"/>
      <c r="BA779" s="98"/>
      <c r="BB779" s="99"/>
      <c r="BC779" s="100"/>
      <c r="BD779" s="100"/>
      <c r="BE779" s="100"/>
      <c r="BF779" s="100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1"/>
      <c r="BQ779" s="109">
        <v>1</v>
      </c>
      <c r="BR779" s="110"/>
      <c r="BS779" s="110"/>
      <c r="BT779" s="110"/>
      <c r="BU779" s="110"/>
      <c r="BV779" s="110"/>
      <c r="BW779" s="110"/>
      <c r="BX779" s="110"/>
      <c r="BY779" s="111"/>
      <c r="BZ779" s="106">
        <v>24.7</v>
      </c>
      <c r="CA779" s="107"/>
      <c r="CB779" s="107"/>
      <c r="CC779" s="107"/>
      <c r="CD779" s="107"/>
      <c r="CE779" s="107"/>
      <c r="CF779" s="107"/>
      <c r="CG779" s="107"/>
      <c r="CH779" s="107"/>
      <c r="CI779" s="107"/>
      <c r="CJ779" s="107"/>
      <c r="CK779" s="107"/>
      <c r="CL779" s="107"/>
      <c r="CM779" s="107"/>
      <c r="CN779" s="107"/>
      <c r="CO779" s="107"/>
      <c r="CP779" s="107"/>
      <c r="CQ779" s="107"/>
      <c r="CR779" s="108"/>
      <c r="CS779" s="94"/>
      <c r="CT779" s="95"/>
      <c r="CU779" s="95"/>
      <c r="CV779" s="95"/>
      <c r="CW779" s="95"/>
      <c r="CX779" s="95"/>
      <c r="CY779" s="95"/>
      <c r="CZ779" s="95"/>
      <c r="DA779" s="102"/>
    </row>
    <row r="780" spans="1:105" s="40" customFormat="1" ht="12.75">
      <c r="A780" s="81" t="e">
        <f t="shared" si="17"/>
        <v>#REF!</v>
      </c>
      <c r="B780" s="94" t="s">
        <v>443</v>
      </c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102"/>
      <c r="AD780" s="94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6" t="s">
        <v>105</v>
      </c>
      <c r="AS780" s="97"/>
      <c r="AT780" s="97"/>
      <c r="AU780" s="97"/>
      <c r="AV780" s="97"/>
      <c r="AW780" s="97"/>
      <c r="AX780" s="97"/>
      <c r="AY780" s="97"/>
      <c r="AZ780" s="97"/>
      <c r="BA780" s="98"/>
      <c r="BB780" s="99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1"/>
      <c r="BQ780" s="109">
        <v>1</v>
      </c>
      <c r="BR780" s="110"/>
      <c r="BS780" s="110"/>
      <c r="BT780" s="110"/>
      <c r="BU780" s="110"/>
      <c r="BV780" s="110"/>
      <c r="BW780" s="110"/>
      <c r="BX780" s="110"/>
      <c r="BY780" s="111"/>
      <c r="BZ780" s="106">
        <v>24.7</v>
      </c>
      <c r="CA780" s="107"/>
      <c r="CB780" s="107"/>
      <c r="CC780" s="107"/>
      <c r="CD780" s="107"/>
      <c r="CE780" s="107"/>
      <c r="CF780" s="107"/>
      <c r="CG780" s="107"/>
      <c r="CH780" s="107"/>
      <c r="CI780" s="107"/>
      <c r="CJ780" s="107"/>
      <c r="CK780" s="107"/>
      <c r="CL780" s="107"/>
      <c r="CM780" s="107"/>
      <c r="CN780" s="107"/>
      <c r="CO780" s="107"/>
      <c r="CP780" s="107"/>
      <c r="CQ780" s="107"/>
      <c r="CR780" s="108"/>
      <c r="CS780" s="94"/>
      <c r="CT780" s="95"/>
      <c r="CU780" s="95"/>
      <c r="CV780" s="95"/>
      <c r="CW780" s="95"/>
      <c r="CX780" s="95"/>
      <c r="CY780" s="95"/>
      <c r="CZ780" s="95"/>
      <c r="DA780" s="102"/>
    </row>
    <row r="781" spans="1:105" s="28" customFormat="1" ht="12.75">
      <c r="A781" s="81" t="e">
        <f t="shared" si="17"/>
        <v>#REF!</v>
      </c>
      <c r="B781" s="94" t="s">
        <v>444</v>
      </c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102"/>
      <c r="AD781" s="94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6" t="s">
        <v>105</v>
      </c>
      <c r="AS781" s="97"/>
      <c r="AT781" s="97"/>
      <c r="AU781" s="97"/>
      <c r="AV781" s="97"/>
      <c r="AW781" s="97"/>
      <c r="AX781" s="97"/>
      <c r="AY781" s="97"/>
      <c r="AZ781" s="97"/>
      <c r="BA781" s="98"/>
      <c r="BB781" s="99"/>
      <c r="BC781" s="100"/>
      <c r="BD781" s="100"/>
      <c r="BE781" s="100"/>
      <c r="BF781" s="100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1"/>
      <c r="BQ781" s="109"/>
      <c r="BR781" s="110">
        <v>1</v>
      </c>
      <c r="BS781" s="110"/>
      <c r="BT781" s="110"/>
      <c r="BU781" s="110"/>
      <c r="BV781" s="110"/>
      <c r="BW781" s="110"/>
      <c r="BX781" s="110"/>
      <c r="BY781" s="111"/>
      <c r="BZ781" s="106">
        <v>22.8</v>
      </c>
      <c r="CA781" s="107"/>
      <c r="CB781" s="107"/>
      <c r="CC781" s="107"/>
      <c r="CD781" s="107"/>
      <c r="CE781" s="107"/>
      <c r="CF781" s="107"/>
      <c r="CG781" s="107"/>
      <c r="CH781" s="107"/>
      <c r="CI781" s="107"/>
      <c r="CJ781" s="107"/>
      <c r="CK781" s="107"/>
      <c r="CL781" s="107"/>
      <c r="CM781" s="107"/>
      <c r="CN781" s="107"/>
      <c r="CO781" s="107"/>
      <c r="CP781" s="107"/>
      <c r="CQ781" s="107"/>
      <c r="CR781" s="108"/>
      <c r="CS781" s="94"/>
      <c r="CT781" s="95"/>
      <c r="CU781" s="95"/>
      <c r="CV781" s="95"/>
      <c r="CW781" s="95"/>
      <c r="CX781" s="95"/>
      <c r="CY781" s="95"/>
      <c r="CZ781" s="95"/>
      <c r="DA781" s="102"/>
    </row>
    <row r="782" spans="1:105" s="28" customFormat="1" ht="12.75">
      <c r="A782" s="81" t="e">
        <f t="shared" si="17"/>
        <v>#REF!</v>
      </c>
      <c r="B782" s="94" t="s">
        <v>445</v>
      </c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102"/>
      <c r="AD782" s="94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6" t="s">
        <v>105</v>
      </c>
      <c r="AS782" s="97"/>
      <c r="AT782" s="97"/>
      <c r="AU782" s="97"/>
      <c r="AV782" s="97"/>
      <c r="AW782" s="97"/>
      <c r="AX782" s="97"/>
      <c r="AY782" s="97"/>
      <c r="AZ782" s="97"/>
      <c r="BA782" s="98"/>
      <c r="BB782" s="99"/>
      <c r="BC782" s="100"/>
      <c r="BD782" s="100"/>
      <c r="BE782" s="100"/>
      <c r="BF782" s="100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1"/>
      <c r="BQ782" s="109"/>
      <c r="BR782" s="110">
        <v>1</v>
      </c>
      <c r="BS782" s="110"/>
      <c r="BT782" s="110"/>
      <c r="BU782" s="110"/>
      <c r="BV782" s="110"/>
      <c r="BW782" s="110"/>
      <c r="BX782" s="110"/>
      <c r="BY782" s="111"/>
      <c r="BZ782" s="106">
        <v>24.7</v>
      </c>
      <c r="CA782" s="107"/>
      <c r="CB782" s="107"/>
      <c r="CC782" s="107"/>
      <c r="CD782" s="107"/>
      <c r="CE782" s="107"/>
      <c r="CF782" s="107"/>
      <c r="CG782" s="107"/>
      <c r="CH782" s="107"/>
      <c r="CI782" s="107"/>
      <c r="CJ782" s="107"/>
      <c r="CK782" s="107"/>
      <c r="CL782" s="107"/>
      <c r="CM782" s="107"/>
      <c r="CN782" s="107"/>
      <c r="CO782" s="107"/>
      <c r="CP782" s="107"/>
      <c r="CQ782" s="107"/>
      <c r="CR782" s="108"/>
      <c r="CS782" s="94"/>
      <c r="CT782" s="95"/>
      <c r="CU782" s="95"/>
      <c r="CV782" s="95"/>
      <c r="CW782" s="95"/>
      <c r="CX782" s="95"/>
      <c r="CY782" s="95"/>
      <c r="CZ782" s="95"/>
      <c r="DA782" s="102"/>
    </row>
    <row r="783" spans="1:105" s="28" customFormat="1" ht="12.75">
      <c r="A783" s="81" t="e">
        <f t="shared" si="17"/>
        <v>#REF!</v>
      </c>
      <c r="B783" s="94" t="s">
        <v>446</v>
      </c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102"/>
      <c r="AD783" s="94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6" t="s">
        <v>105</v>
      </c>
      <c r="AS783" s="97"/>
      <c r="AT783" s="97"/>
      <c r="AU783" s="97"/>
      <c r="AV783" s="97"/>
      <c r="AW783" s="97"/>
      <c r="AX783" s="97"/>
      <c r="AY783" s="97"/>
      <c r="AZ783" s="97"/>
      <c r="BA783" s="98"/>
      <c r="BB783" s="99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1"/>
      <c r="BQ783" s="109"/>
      <c r="BR783" s="110">
        <v>1</v>
      </c>
      <c r="BS783" s="110"/>
      <c r="BT783" s="110"/>
      <c r="BU783" s="110"/>
      <c r="BV783" s="110"/>
      <c r="BW783" s="110"/>
      <c r="BX783" s="110"/>
      <c r="BY783" s="111"/>
      <c r="BZ783" s="106">
        <v>33.25</v>
      </c>
      <c r="CA783" s="107"/>
      <c r="CB783" s="107"/>
      <c r="CC783" s="107"/>
      <c r="CD783" s="107"/>
      <c r="CE783" s="107"/>
      <c r="CF783" s="107"/>
      <c r="CG783" s="107"/>
      <c r="CH783" s="107"/>
      <c r="CI783" s="107"/>
      <c r="CJ783" s="107"/>
      <c r="CK783" s="107"/>
      <c r="CL783" s="107"/>
      <c r="CM783" s="107"/>
      <c r="CN783" s="107"/>
      <c r="CO783" s="107"/>
      <c r="CP783" s="107"/>
      <c r="CQ783" s="107"/>
      <c r="CR783" s="108"/>
      <c r="CS783" s="94"/>
      <c r="CT783" s="95"/>
      <c r="CU783" s="95"/>
      <c r="CV783" s="95"/>
      <c r="CW783" s="95"/>
      <c r="CX783" s="95"/>
      <c r="CY783" s="95"/>
      <c r="CZ783" s="95"/>
      <c r="DA783" s="102"/>
    </row>
    <row r="784" spans="1:105" s="28" customFormat="1" ht="12.75">
      <c r="A784" s="81" t="e">
        <f t="shared" si="17"/>
        <v>#REF!</v>
      </c>
      <c r="B784" s="94" t="s">
        <v>447</v>
      </c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102"/>
      <c r="AD784" s="94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6" t="s">
        <v>105</v>
      </c>
      <c r="AS784" s="97"/>
      <c r="AT784" s="97"/>
      <c r="AU784" s="97"/>
      <c r="AV784" s="97"/>
      <c r="AW784" s="97"/>
      <c r="AX784" s="97"/>
      <c r="AY784" s="97"/>
      <c r="AZ784" s="97"/>
      <c r="BA784" s="98"/>
      <c r="BB784" s="99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1"/>
      <c r="BQ784" s="109">
        <v>1</v>
      </c>
      <c r="BR784" s="110"/>
      <c r="BS784" s="110"/>
      <c r="BT784" s="110"/>
      <c r="BU784" s="110"/>
      <c r="BV784" s="110"/>
      <c r="BW784" s="110"/>
      <c r="BX784" s="110"/>
      <c r="BY784" s="111"/>
      <c r="BZ784" s="106">
        <v>28.5</v>
      </c>
      <c r="CA784" s="107"/>
      <c r="CB784" s="107"/>
      <c r="CC784" s="107"/>
      <c r="CD784" s="107"/>
      <c r="CE784" s="107"/>
      <c r="CF784" s="107"/>
      <c r="CG784" s="107"/>
      <c r="CH784" s="107"/>
      <c r="CI784" s="107"/>
      <c r="CJ784" s="107"/>
      <c r="CK784" s="107"/>
      <c r="CL784" s="107"/>
      <c r="CM784" s="107"/>
      <c r="CN784" s="107"/>
      <c r="CO784" s="107"/>
      <c r="CP784" s="107"/>
      <c r="CQ784" s="107"/>
      <c r="CR784" s="108"/>
      <c r="CS784" s="94"/>
      <c r="CT784" s="95"/>
      <c r="CU784" s="95"/>
      <c r="CV784" s="95"/>
      <c r="CW784" s="95"/>
      <c r="CX784" s="95"/>
      <c r="CY784" s="95"/>
      <c r="CZ784" s="95"/>
      <c r="DA784" s="102"/>
    </row>
    <row r="785" spans="1:105" s="28" customFormat="1" ht="12.75">
      <c r="A785" s="81"/>
      <c r="B785" s="118" t="s">
        <v>448</v>
      </c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  <c r="AA785" s="119"/>
      <c r="AB785" s="119"/>
      <c r="AC785" s="120"/>
      <c r="AD785" s="118"/>
      <c r="AE785" s="119"/>
      <c r="AF785" s="119"/>
      <c r="AG785" s="119"/>
      <c r="AH785" s="119"/>
      <c r="AI785" s="119"/>
      <c r="AJ785" s="119"/>
      <c r="AK785" s="119"/>
      <c r="AL785" s="119"/>
      <c r="AM785" s="119"/>
      <c r="AN785" s="119"/>
      <c r="AO785" s="119"/>
      <c r="AP785" s="119"/>
      <c r="AQ785" s="119"/>
      <c r="AR785" s="103"/>
      <c r="AS785" s="104"/>
      <c r="AT785" s="104"/>
      <c r="AU785" s="104"/>
      <c r="AV785" s="104"/>
      <c r="AW785" s="104"/>
      <c r="AX785" s="104"/>
      <c r="AY785" s="104"/>
      <c r="AZ785" s="104"/>
      <c r="BA785" s="105"/>
      <c r="BB785" s="124"/>
      <c r="BC785" s="125"/>
      <c r="BD785" s="125"/>
      <c r="BE785" s="125"/>
      <c r="BF785" s="125"/>
      <c r="BG785" s="125"/>
      <c r="BH785" s="125"/>
      <c r="BI785" s="125"/>
      <c r="BJ785" s="125"/>
      <c r="BK785" s="125"/>
      <c r="BL785" s="125"/>
      <c r="BM785" s="125"/>
      <c r="BN785" s="125"/>
      <c r="BO785" s="125"/>
      <c r="BP785" s="126"/>
      <c r="BQ785" s="127">
        <f>SUM(BQ744:BY784)</f>
        <v>42</v>
      </c>
      <c r="BR785" s="128"/>
      <c r="BS785" s="128"/>
      <c r="BT785" s="128"/>
      <c r="BU785" s="128"/>
      <c r="BV785" s="128"/>
      <c r="BW785" s="128"/>
      <c r="BX785" s="128"/>
      <c r="BY785" s="129"/>
      <c r="BZ785" s="130">
        <f>SUM(BZ744:CR784)</f>
        <v>1797.7000000000003</v>
      </c>
      <c r="CA785" s="131"/>
      <c r="CB785" s="131"/>
      <c r="CC785" s="131"/>
      <c r="CD785" s="131"/>
      <c r="CE785" s="131"/>
      <c r="CF785" s="131"/>
      <c r="CG785" s="131"/>
      <c r="CH785" s="131"/>
      <c r="CI785" s="131"/>
      <c r="CJ785" s="131"/>
      <c r="CK785" s="131"/>
      <c r="CL785" s="131"/>
      <c r="CM785" s="131"/>
      <c r="CN785" s="131"/>
      <c r="CO785" s="131"/>
      <c r="CP785" s="131"/>
      <c r="CQ785" s="131"/>
      <c r="CR785" s="132"/>
      <c r="CS785" s="94"/>
      <c r="CT785" s="95"/>
      <c r="CU785" s="95"/>
      <c r="CV785" s="95"/>
      <c r="CW785" s="95"/>
      <c r="CX785" s="95"/>
      <c r="CY785" s="95"/>
      <c r="CZ785" s="95"/>
      <c r="DA785" s="102"/>
    </row>
    <row r="786" spans="1:105" s="28" customFormat="1" ht="12.75">
      <c r="A786" s="81" t="e">
        <f>A784+1</f>
        <v>#REF!</v>
      </c>
      <c r="B786" s="94" t="s">
        <v>449</v>
      </c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102"/>
      <c r="AD786" s="94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6" t="s">
        <v>104</v>
      </c>
      <c r="AS786" s="97"/>
      <c r="AT786" s="97"/>
      <c r="AU786" s="97"/>
      <c r="AV786" s="97"/>
      <c r="AW786" s="97"/>
      <c r="AX786" s="97"/>
      <c r="AY786" s="97"/>
      <c r="AZ786" s="97"/>
      <c r="BA786" s="98"/>
      <c r="BB786" s="99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1"/>
      <c r="BQ786" s="109">
        <v>1</v>
      </c>
      <c r="BR786" s="110"/>
      <c r="BS786" s="110"/>
      <c r="BT786" s="110"/>
      <c r="BU786" s="110"/>
      <c r="BV786" s="110"/>
      <c r="BW786" s="110"/>
      <c r="BX786" s="110"/>
      <c r="BY786" s="111"/>
      <c r="BZ786" s="106">
        <v>150</v>
      </c>
      <c r="CA786" s="107"/>
      <c r="CB786" s="107"/>
      <c r="CC786" s="107"/>
      <c r="CD786" s="107"/>
      <c r="CE786" s="107"/>
      <c r="CF786" s="107"/>
      <c r="CG786" s="107"/>
      <c r="CH786" s="107"/>
      <c r="CI786" s="107"/>
      <c r="CJ786" s="107"/>
      <c r="CK786" s="107"/>
      <c r="CL786" s="107"/>
      <c r="CM786" s="107"/>
      <c r="CN786" s="107"/>
      <c r="CO786" s="107"/>
      <c r="CP786" s="107"/>
      <c r="CQ786" s="107"/>
      <c r="CR786" s="108"/>
      <c r="CS786" s="94"/>
      <c r="CT786" s="95"/>
      <c r="CU786" s="95"/>
      <c r="CV786" s="95"/>
      <c r="CW786" s="95"/>
      <c r="CX786" s="95"/>
      <c r="CY786" s="95"/>
      <c r="CZ786" s="95"/>
      <c r="DA786" s="102"/>
    </row>
    <row r="787" spans="1:105" s="28" customFormat="1" ht="12.75">
      <c r="A787" s="81" t="e">
        <f>#REF!+1</f>
        <v>#REF!</v>
      </c>
      <c r="B787" s="94" t="s">
        <v>450</v>
      </c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102"/>
      <c r="AD787" s="94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6" t="s">
        <v>104</v>
      </c>
      <c r="AS787" s="97"/>
      <c r="AT787" s="97"/>
      <c r="AU787" s="97"/>
      <c r="AV787" s="97"/>
      <c r="AW787" s="97"/>
      <c r="AX787" s="97"/>
      <c r="AY787" s="97"/>
      <c r="AZ787" s="97"/>
      <c r="BA787" s="98"/>
      <c r="BB787" s="99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1"/>
      <c r="BQ787" s="109">
        <v>1</v>
      </c>
      <c r="BR787" s="110"/>
      <c r="BS787" s="110"/>
      <c r="BT787" s="110"/>
      <c r="BU787" s="110"/>
      <c r="BV787" s="110"/>
      <c r="BW787" s="110"/>
      <c r="BX787" s="110"/>
      <c r="BY787" s="111"/>
      <c r="BZ787" s="106">
        <v>25</v>
      </c>
      <c r="CA787" s="107"/>
      <c r="CB787" s="107"/>
      <c r="CC787" s="107"/>
      <c r="CD787" s="107"/>
      <c r="CE787" s="107"/>
      <c r="CF787" s="107"/>
      <c r="CG787" s="107"/>
      <c r="CH787" s="107"/>
      <c r="CI787" s="107"/>
      <c r="CJ787" s="107"/>
      <c r="CK787" s="107"/>
      <c r="CL787" s="107"/>
      <c r="CM787" s="107"/>
      <c r="CN787" s="107"/>
      <c r="CO787" s="107"/>
      <c r="CP787" s="107"/>
      <c r="CQ787" s="107"/>
      <c r="CR787" s="108"/>
      <c r="CS787" s="94"/>
      <c r="CT787" s="95"/>
      <c r="CU787" s="95"/>
      <c r="CV787" s="95"/>
      <c r="CW787" s="95"/>
      <c r="CX787" s="95"/>
      <c r="CY787" s="95"/>
      <c r="CZ787" s="95"/>
      <c r="DA787" s="102"/>
    </row>
    <row r="788" spans="1:105" s="28" customFormat="1" ht="12.75">
      <c r="A788" s="81" t="e">
        <f aca="true" t="shared" si="18" ref="A788:A831">A787+1</f>
        <v>#REF!</v>
      </c>
      <c r="B788" s="94" t="s">
        <v>451</v>
      </c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102"/>
      <c r="AD788" s="94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6" t="s">
        <v>104</v>
      </c>
      <c r="AS788" s="97"/>
      <c r="AT788" s="97"/>
      <c r="AU788" s="97"/>
      <c r="AV788" s="97"/>
      <c r="AW788" s="97"/>
      <c r="AX788" s="97"/>
      <c r="AY788" s="97"/>
      <c r="AZ788" s="97"/>
      <c r="BA788" s="98"/>
      <c r="BB788" s="99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1"/>
      <c r="BQ788" s="109">
        <v>1</v>
      </c>
      <c r="BR788" s="110"/>
      <c r="BS788" s="110"/>
      <c r="BT788" s="110"/>
      <c r="BU788" s="110"/>
      <c r="BV788" s="110"/>
      <c r="BW788" s="110"/>
      <c r="BX788" s="110"/>
      <c r="BY788" s="111"/>
      <c r="BZ788" s="106">
        <v>35</v>
      </c>
      <c r="CA788" s="107"/>
      <c r="CB788" s="107"/>
      <c r="CC788" s="107"/>
      <c r="CD788" s="107"/>
      <c r="CE788" s="107"/>
      <c r="CF788" s="107"/>
      <c r="CG788" s="107"/>
      <c r="CH788" s="107"/>
      <c r="CI788" s="107"/>
      <c r="CJ788" s="107"/>
      <c r="CK788" s="107"/>
      <c r="CL788" s="107"/>
      <c r="CM788" s="107"/>
      <c r="CN788" s="107"/>
      <c r="CO788" s="107"/>
      <c r="CP788" s="107"/>
      <c r="CQ788" s="107"/>
      <c r="CR788" s="108"/>
      <c r="CS788" s="94"/>
      <c r="CT788" s="95"/>
      <c r="CU788" s="95"/>
      <c r="CV788" s="95"/>
      <c r="CW788" s="95"/>
      <c r="CX788" s="95"/>
      <c r="CY788" s="95"/>
      <c r="CZ788" s="95"/>
      <c r="DA788" s="102"/>
    </row>
    <row r="789" spans="1:105" s="28" customFormat="1" ht="12.75">
      <c r="A789" s="81" t="e">
        <f t="shared" si="18"/>
        <v>#REF!</v>
      </c>
      <c r="B789" s="94" t="s">
        <v>452</v>
      </c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102"/>
      <c r="AD789" s="94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6" t="s">
        <v>104</v>
      </c>
      <c r="AS789" s="97"/>
      <c r="AT789" s="97"/>
      <c r="AU789" s="97"/>
      <c r="AV789" s="97"/>
      <c r="AW789" s="97"/>
      <c r="AX789" s="97"/>
      <c r="AY789" s="97"/>
      <c r="AZ789" s="97"/>
      <c r="BA789" s="98"/>
      <c r="BB789" s="99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1"/>
      <c r="BQ789" s="109">
        <v>1</v>
      </c>
      <c r="BR789" s="110"/>
      <c r="BS789" s="110"/>
      <c r="BT789" s="110"/>
      <c r="BU789" s="110"/>
      <c r="BV789" s="110"/>
      <c r="BW789" s="110"/>
      <c r="BX789" s="110"/>
      <c r="BY789" s="111"/>
      <c r="BZ789" s="106">
        <v>200</v>
      </c>
      <c r="CA789" s="107"/>
      <c r="CB789" s="107"/>
      <c r="CC789" s="107"/>
      <c r="CD789" s="107"/>
      <c r="CE789" s="107"/>
      <c r="CF789" s="107"/>
      <c r="CG789" s="107"/>
      <c r="CH789" s="107"/>
      <c r="CI789" s="107"/>
      <c r="CJ789" s="107"/>
      <c r="CK789" s="107"/>
      <c r="CL789" s="107"/>
      <c r="CM789" s="107"/>
      <c r="CN789" s="107"/>
      <c r="CO789" s="107"/>
      <c r="CP789" s="107"/>
      <c r="CQ789" s="107"/>
      <c r="CR789" s="108"/>
      <c r="CS789" s="94"/>
      <c r="CT789" s="95"/>
      <c r="CU789" s="95"/>
      <c r="CV789" s="95"/>
      <c r="CW789" s="95"/>
      <c r="CX789" s="95"/>
      <c r="CY789" s="95"/>
      <c r="CZ789" s="95"/>
      <c r="DA789" s="102"/>
    </row>
    <row r="790" spans="1:105" s="28" customFormat="1" ht="12.75">
      <c r="A790" s="81" t="e">
        <f t="shared" si="18"/>
        <v>#REF!</v>
      </c>
      <c r="B790" s="94" t="s">
        <v>453</v>
      </c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102"/>
      <c r="AD790" s="94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6" t="s">
        <v>104</v>
      </c>
      <c r="AS790" s="97"/>
      <c r="AT790" s="97"/>
      <c r="AU790" s="97"/>
      <c r="AV790" s="97"/>
      <c r="AW790" s="97"/>
      <c r="AX790" s="97"/>
      <c r="AY790" s="97"/>
      <c r="AZ790" s="97"/>
      <c r="BA790" s="98"/>
      <c r="BB790" s="99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1"/>
      <c r="BQ790" s="109">
        <v>1</v>
      </c>
      <c r="BR790" s="110"/>
      <c r="BS790" s="110"/>
      <c r="BT790" s="110"/>
      <c r="BU790" s="110"/>
      <c r="BV790" s="110"/>
      <c r="BW790" s="110"/>
      <c r="BX790" s="110"/>
      <c r="BY790" s="111"/>
      <c r="BZ790" s="106">
        <v>200</v>
      </c>
      <c r="CA790" s="107"/>
      <c r="CB790" s="107"/>
      <c r="CC790" s="107"/>
      <c r="CD790" s="107"/>
      <c r="CE790" s="107"/>
      <c r="CF790" s="107"/>
      <c r="CG790" s="107"/>
      <c r="CH790" s="107"/>
      <c r="CI790" s="107"/>
      <c r="CJ790" s="107"/>
      <c r="CK790" s="107"/>
      <c r="CL790" s="107"/>
      <c r="CM790" s="107"/>
      <c r="CN790" s="107"/>
      <c r="CO790" s="107"/>
      <c r="CP790" s="107"/>
      <c r="CQ790" s="107"/>
      <c r="CR790" s="108"/>
      <c r="CS790" s="94"/>
      <c r="CT790" s="95"/>
      <c r="CU790" s="95"/>
      <c r="CV790" s="95"/>
      <c r="CW790" s="95"/>
      <c r="CX790" s="95"/>
      <c r="CY790" s="95"/>
      <c r="CZ790" s="95"/>
      <c r="DA790" s="102"/>
    </row>
    <row r="791" spans="1:105" s="28" customFormat="1" ht="12.75">
      <c r="A791" s="81" t="e">
        <f t="shared" si="18"/>
        <v>#REF!</v>
      </c>
      <c r="B791" s="94" t="s">
        <v>454</v>
      </c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102"/>
      <c r="AD791" s="94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6" t="s">
        <v>104</v>
      </c>
      <c r="AS791" s="97"/>
      <c r="AT791" s="97"/>
      <c r="AU791" s="97"/>
      <c r="AV791" s="97"/>
      <c r="AW791" s="97"/>
      <c r="AX791" s="97"/>
      <c r="AY791" s="97"/>
      <c r="AZ791" s="97"/>
      <c r="BA791" s="98"/>
      <c r="BB791" s="99"/>
      <c r="BC791" s="100"/>
      <c r="BD791" s="100"/>
      <c r="BE791" s="100"/>
      <c r="BF791" s="100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1"/>
      <c r="BQ791" s="109">
        <v>1</v>
      </c>
      <c r="BR791" s="110"/>
      <c r="BS791" s="110"/>
      <c r="BT791" s="110"/>
      <c r="BU791" s="110"/>
      <c r="BV791" s="110"/>
      <c r="BW791" s="110"/>
      <c r="BX791" s="110"/>
      <c r="BY791" s="111"/>
      <c r="BZ791" s="106">
        <v>200</v>
      </c>
      <c r="CA791" s="107"/>
      <c r="CB791" s="107"/>
      <c r="CC791" s="107"/>
      <c r="CD791" s="107"/>
      <c r="CE791" s="107"/>
      <c r="CF791" s="107"/>
      <c r="CG791" s="107"/>
      <c r="CH791" s="107"/>
      <c r="CI791" s="107"/>
      <c r="CJ791" s="107"/>
      <c r="CK791" s="107"/>
      <c r="CL791" s="107"/>
      <c r="CM791" s="107"/>
      <c r="CN791" s="107"/>
      <c r="CO791" s="107"/>
      <c r="CP791" s="107"/>
      <c r="CQ791" s="107"/>
      <c r="CR791" s="108"/>
      <c r="CS791" s="94"/>
      <c r="CT791" s="95"/>
      <c r="CU791" s="95"/>
      <c r="CV791" s="95"/>
      <c r="CW791" s="95"/>
      <c r="CX791" s="95"/>
      <c r="CY791" s="95"/>
      <c r="CZ791" s="95"/>
      <c r="DA791" s="102"/>
    </row>
    <row r="792" spans="1:105" s="28" customFormat="1" ht="12.75">
      <c r="A792" s="81" t="e">
        <f t="shared" si="18"/>
        <v>#REF!</v>
      </c>
      <c r="B792" s="94" t="s">
        <v>455</v>
      </c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102"/>
      <c r="AD792" s="94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6" t="s">
        <v>104</v>
      </c>
      <c r="AS792" s="97"/>
      <c r="AT792" s="97"/>
      <c r="AU792" s="97"/>
      <c r="AV792" s="97"/>
      <c r="AW792" s="97"/>
      <c r="AX792" s="97"/>
      <c r="AY792" s="97"/>
      <c r="AZ792" s="97"/>
      <c r="BA792" s="98"/>
      <c r="BB792" s="99"/>
      <c r="BC792" s="100"/>
      <c r="BD792" s="100"/>
      <c r="BE792" s="100"/>
      <c r="BF792" s="100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1"/>
      <c r="BQ792" s="109">
        <v>1</v>
      </c>
      <c r="BR792" s="110"/>
      <c r="BS792" s="110"/>
      <c r="BT792" s="110"/>
      <c r="BU792" s="110"/>
      <c r="BV792" s="110"/>
      <c r="BW792" s="110"/>
      <c r="BX792" s="110"/>
      <c r="BY792" s="111"/>
      <c r="BZ792" s="106">
        <v>200</v>
      </c>
      <c r="CA792" s="107"/>
      <c r="CB792" s="107"/>
      <c r="CC792" s="107"/>
      <c r="CD792" s="107"/>
      <c r="CE792" s="107"/>
      <c r="CF792" s="107"/>
      <c r="CG792" s="107"/>
      <c r="CH792" s="107"/>
      <c r="CI792" s="107"/>
      <c r="CJ792" s="107"/>
      <c r="CK792" s="107"/>
      <c r="CL792" s="107"/>
      <c r="CM792" s="107"/>
      <c r="CN792" s="107"/>
      <c r="CO792" s="107"/>
      <c r="CP792" s="107"/>
      <c r="CQ792" s="107"/>
      <c r="CR792" s="108"/>
      <c r="CS792" s="94"/>
      <c r="CT792" s="95"/>
      <c r="CU792" s="95"/>
      <c r="CV792" s="95"/>
      <c r="CW792" s="95"/>
      <c r="CX792" s="95"/>
      <c r="CY792" s="95"/>
      <c r="CZ792" s="95"/>
      <c r="DA792" s="102"/>
    </row>
    <row r="793" spans="1:105" s="28" customFormat="1" ht="12.75">
      <c r="A793" s="81" t="e">
        <f t="shared" si="18"/>
        <v>#REF!</v>
      </c>
      <c r="B793" s="94" t="s">
        <v>456</v>
      </c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102"/>
      <c r="AD793" s="94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6" t="s">
        <v>104</v>
      </c>
      <c r="AS793" s="97"/>
      <c r="AT793" s="97"/>
      <c r="AU793" s="97"/>
      <c r="AV793" s="97"/>
      <c r="AW793" s="97"/>
      <c r="AX793" s="97"/>
      <c r="AY793" s="97"/>
      <c r="AZ793" s="97"/>
      <c r="BA793" s="98"/>
      <c r="BB793" s="99"/>
      <c r="BC793" s="100"/>
      <c r="BD793" s="100"/>
      <c r="BE793" s="100"/>
      <c r="BF793" s="100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1"/>
      <c r="BQ793" s="109">
        <v>1</v>
      </c>
      <c r="BR793" s="110"/>
      <c r="BS793" s="110"/>
      <c r="BT793" s="110"/>
      <c r="BU793" s="110"/>
      <c r="BV793" s="110"/>
      <c r="BW793" s="110"/>
      <c r="BX793" s="110"/>
      <c r="BY793" s="111"/>
      <c r="BZ793" s="106">
        <v>200</v>
      </c>
      <c r="CA793" s="107"/>
      <c r="CB793" s="107"/>
      <c r="CC793" s="107"/>
      <c r="CD793" s="107"/>
      <c r="CE793" s="107"/>
      <c r="CF793" s="107"/>
      <c r="CG793" s="107"/>
      <c r="CH793" s="107"/>
      <c r="CI793" s="107"/>
      <c r="CJ793" s="107"/>
      <c r="CK793" s="107"/>
      <c r="CL793" s="107"/>
      <c r="CM793" s="107"/>
      <c r="CN793" s="107"/>
      <c r="CO793" s="107"/>
      <c r="CP793" s="107"/>
      <c r="CQ793" s="107"/>
      <c r="CR793" s="108"/>
      <c r="CS793" s="94"/>
      <c r="CT793" s="95"/>
      <c r="CU793" s="95"/>
      <c r="CV793" s="95"/>
      <c r="CW793" s="95"/>
      <c r="CX793" s="95"/>
      <c r="CY793" s="95"/>
      <c r="CZ793" s="95"/>
      <c r="DA793" s="102"/>
    </row>
    <row r="794" spans="1:105" s="28" customFormat="1" ht="12.75">
      <c r="A794" s="81" t="e">
        <f t="shared" si="18"/>
        <v>#REF!</v>
      </c>
      <c r="B794" s="94" t="s">
        <v>457</v>
      </c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102"/>
      <c r="AD794" s="94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6" t="s">
        <v>104</v>
      </c>
      <c r="AS794" s="97"/>
      <c r="AT794" s="97"/>
      <c r="AU794" s="97"/>
      <c r="AV794" s="97"/>
      <c r="AW794" s="97"/>
      <c r="AX794" s="97"/>
      <c r="AY794" s="97"/>
      <c r="AZ794" s="97"/>
      <c r="BA794" s="98"/>
      <c r="BB794" s="99"/>
      <c r="BC794" s="100"/>
      <c r="BD794" s="100"/>
      <c r="BE794" s="100"/>
      <c r="BF794" s="100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1"/>
      <c r="BQ794" s="109">
        <v>13</v>
      </c>
      <c r="BR794" s="110"/>
      <c r="BS794" s="110"/>
      <c r="BT794" s="110"/>
      <c r="BU794" s="110"/>
      <c r="BV794" s="110"/>
      <c r="BW794" s="110"/>
      <c r="BX794" s="110"/>
      <c r="BY794" s="111"/>
      <c r="BZ794" s="106">
        <v>221</v>
      </c>
      <c r="CA794" s="107"/>
      <c r="CB794" s="107"/>
      <c r="CC794" s="107"/>
      <c r="CD794" s="107"/>
      <c r="CE794" s="107"/>
      <c r="CF794" s="107"/>
      <c r="CG794" s="107"/>
      <c r="CH794" s="107"/>
      <c r="CI794" s="107"/>
      <c r="CJ794" s="107"/>
      <c r="CK794" s="107"/>
      <c r="CL794" s="107"/>
      <c r="CM794" s="107"/>
      <c r="CN794" s="107"/>
      <c r="CO794" s="107"/>
      <c r="CP794" s="107"/>
      <c r="CQ794" s="107"/>
      <c r="CR794" s="108"/>
      <c r="CS794" s="94"/>
      <c r="CT794" s="95"/>
      <c r="CU794" s="95"/>
      <c r="CV794" s="95"/>
      <c r="CW794" s="95"/>
      <c r="CX794" s="95"/>
      <c r="CY794" s="95"/>
      <c r="CZ794" s="95"/>
      <c r="DA794" s="102"/>
    </row>
    <row r="795" spans="1:105" s="28" customFormat="1" ht="12.75">
      <c r="A795" s="81"/>
      <c r="B795" s="118" t="s">
        <v>458</v>
      </c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  <c r="AA795" s="119"/>
      <c r="AB795" s="119"/>
      <c r="AC795" s="120"/>
      <c r="AD795" s="118"/>
      <c r="AE795" s="119"/>
      <c r="AF795" s="119"/>
      <c r="AG795" s="119"/>
      <c r="AH795" s="119"/>
      <c r="AI795" s="119"/>
      <c r="AJ795" s="119"/>
      <c r="AK795" s="119"/>
      <c r="AL795" s="119"/>
      <c r="AM795" s="119"/>
      <c r="AN795" s="119"/>
      <c r="AO795" s="119"/>
      <c r="AP795" s="119"/>
      <c r="AQ795" s="119"/>
      <c r="AR795" s="103"/>
      <c r="AS795" s="104"/>
      <c r="AT795" s="104"/>
      <c r="AU795" s="104"/>
      <c r="AV795" s="104"/>
      <c r="AW795" s="104"/>
      <c r="AX795" s="104"/>
      <c r="AY795" s="104"/>
      <c r="AZ795" s="104"/>
      <c r="BA795" s="105"/>
      <c r="BB795" s="124"/>
      <c r="BC795" s="125"/>
      <c r="BD795" s="125"/>
      <c r="BE795" s="125"/>
      <c r="BF795" s="125"/>
      <c r="BG795" s="125"/>
      <c r="BH795" s="125"/>
      <c r="BI795" s="125"/>
      <c r="BJ795" s="125"/>
      <c r="BK795" s="125"/>
      <c r="BL795" s="125"/>
      <c r="BM795" s="125"/>
      <c r="BN795" s="125"/>
      <c r="BO795" s="125"/>
      <c r="BP795" s="126"/>
      <c r="BQ795" s="127">
        <f>SUM(BQ786:BY794)</f>
        <v>21</v>
      </c>
      <c r="BR795" s="128"/>
      <c r="BS795" s="128"/>
      <c r="BT795" s="128"/>
      <c r="BU795" s="128"/>
      <c r="BV795" s="128"/>
      <c r="BW795" s="128"/>
      <c r="BX795" s="128"/>
      <c r="BY795" s="129"/>
      <c r="BZ795" s="130">
        <f>SUM(BZ786:CS794)</f>
        <v>1431</v>
      </c>
      <c r="CA795" s="131"/>
      <c r="CB795" s="131"/>
      <c r="CC795" s="131"/>
      <c r="CD795" s="131"/>
      <c r="CE795" s="131"/>
      <c r="CF795" s="131"/>
      <c r="CG795" s="131"/>
      <c r="CH795" s="131"/>
      <c r="CI795" s="131"/>
      <c r="CJ795" s="131"/>
      <c r="CK795" s="131"/>
      <c r="CL795" s="131"/>
      <c r="CM795" s="131"/>
      <c r="CN795" s="131"/>
      <c r="CO795" s="131"/>
      <c r="CP795" s="131"/>
      <c r="CQ795" s="131"/>
      <c r="CR795" s="132"/>
      <c r="CS795" s="94"/>
      <c r="CT795" s="95"/>
      <c r="CU795" s="95"/>
      <c r="CV795" s="95"/>
      <c r="CW795" s="95"/>
      <c r="CX795" s="95"/>
      <c r="CY795" s="95"/>
      <c r="CZ795" s="95"/>
      <c r="DA795" s="102"/>
    </row>
    <row r="796" spans="1:105" s="28" customFormat="1" ht="12.75">
      <c r="A796" s="81" t="e">
        <f>A794+1</f>
        <v>#REF!</v>
      </c>
      <c r="B796" s="94" t="s">
        <v>459</v>
      </c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102"/>
      <c r="AD796" s="94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6" t="s">
        <v>104</v>
      </c>
      <c r="AS796" s="97"/>
      <c r="AT796" s="97"/>
      <c r="AU796" s="97"/>
      <c r="AV796" s="97"/>
      <c r="AW796" s="97"/>
      <c r="AX796" s="97"/>
      <c r="AY796" s="97"/>
      <c r="AZ796" s="97"/>
      <c r="BA796" s="98"/>
      <c r="BB796" s="99"/>
      <c r="BC796" s="100"/>
      <c r="BD796" s="100"/>
      <c r="BE796" s="100"/>
      <c r="BF796" s="100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1"/>
      <c r="BQ796" s="109">
        <v>1</v>
      </c>
      <c r="BR796" s="110"/>
      <c r="BS796" s="110"/>
      <c r="BT796" s="110"/>
      <c r="BU796" s="110"/>
      <c r="BV796" s="110"/>
      <c r="BW796" s="110"/>
      <c r="BX796" s="110"/>
      <c r="BY796" s="111"/>
      <c r="BZ796" s="106">
        <v>45.74</v>
      </c>
      <c r="CA796" s="107"/>
      <c r="CB796" s="107"/>
      <c r="CC796" s="107"/>
      <c r="CD796" s="107"/>
      <c r="CE796" s="107"/>
      <c r="CF796" s="107"/>
      <c r="CG796" s="107"/>
      <c r="CH796" s="107"/>
      <c r="CI796" s="107"/>
      <c r="CJ796" s="107"/>
      <c r="CK796" s="107"/>
      <c r="CL796" s="107"/>
      <c r="CM796" s="107"/>
      <c r="CN796" s="107"/>
      <c r="CO796" s="107"/>
      <c r="CP796" s="107"/>
      <c r="CQ796" s="107"/>
      <c r="CR796" s="108"/>
      <c r="CS796" s="94"/>
      <c r="CT796" s="95"/>
      <c r="CU796" s="95"/>
      <c r="CV796" s="95"/>
      <c r="CW796" s="95"/>
      <c r="CX796" s="95"/>
      <c r="CY796" s="95"/>
      <c r="CZ796" s="95"/>
      <c r="DA796" s="102"/>
    </row>
    <row r="797" spans="1:105" s="28" customFormat="1" ht="12.75">
      <c r="A797" s="81" t="e">
        <f t="shared" si="18"/>
        <v>#REF!</v>
      </c>
      <c r="B797" s="94" t="s">
        <v>460</v>
      </c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102"/>
      <c r="AD797" s="94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6" t="s">
        <v>104</v>
      </c>
      <c r="AS797" s="97"/>
      <c r="AT797" s="97"/>
      <c r="AU797" s="97"/>
      <c r="AV797" s="97"/>
      <c r="AW797" s="97"/>
      <c r="AX797" s="97"/>
      <c r="AY797" s="97"/>
      <c r="AZ797" s="97"/>
      <c r="BA797" s="98"/>
      <c r="BB797" s="99"/>
      <c r="BC797" s="100"/>
      <c r="BD797" s="100"/>
      <c r="BE797" s="100"/>
      <c r="BF797" s="100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1"/>
      <c r="BQ797" s="109">
        <v>6</v>
      </c>
      <c r="BR797" s="110"/>
      <c r="BS797" s="110"/>
      <c r="BT797" s="110"/>
      <c r="BU797" s="110"/>
      <c r="BV797" s="110"/>
      <c r="BW797" s="110"/>
      <c r="BX797" s="110"/>
      <c r="BY797" s="111"/>
      <c r="BZ797" s="106">
        <v>258.3</v>
      </c>
      <c r="CA797" s="107"/>
      <c r="CB797" s="107"/>
      <c r="CC797" s="107"/>
      <c r="CD797" s="107"/>
      <c r="CE797" s="107"/>
      <c r="CF797" s="107"/>
      <c r="CG797" s="107"/>
      <c r="CH797" s="107"/>
      <c r="CI797" s="107"/>
      <c r="CJ797" s="107"/>
      <c r="CK797" s="107"/>
      <c r="CL797" s="107"/>
      <c r="CM797" s="107"/>
      <c r="CN797" s="107"/>
      <c r="CO797" s="107"/>
      <c r="CP797" s="107"/>
      <c r="CQ797" s="107"/>
      <c r="CR797" s="108"/>
      <c r="CS797" s="94"/>
      <c r="CT797" s="95"/>
      <c r="CU797" s="95"/>
      <c r="CV797" s="95"/>
      <c r="CW797" s="95"/>
      <c r="CX797" s="95"/>
      <c r="CY797" s="95"/>
      <c r="CZ797" s="95"/>
      <c r="DA797" s="102"/>
    </row>
    <row r="798" spans="1:105" s="28" customFormat="1" ht="12.75">
      <c r="A798" s="81" t="e">
        <f t="shared" si="18"/>
        <v>#REF!</v>
      </c>
      <c r="B798" s="94" t="s">
        <v>469</v>
      </c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102"/>
      <c r="AD798" s="94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6"/>
      <c r="AS798" s="97"/>
      <c r="AT798" s="97"/>
      <c r="AU798" s="97"/>
      <c r="AV798" s="97"/>
      <c r="AW798" s="97"/>
      <c r="AX798" s="97"/>
      <c r="AY798" s="97"/>
      <c r="AZ798" s="97"/>
      <c r="BA798" s="98"/>
      <c r="BB798" s="99"/>
      <c r="BC798" s="100"/>
      <c r="BD798" s="100"/>
      <c r="BE798" s="100"/>
      <c r="BF798" s="100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1"/>
      <c r="BQ798" s="109">
        <f>SUM(BQ796:BY797)</f>
        <v>7</v>
      </c>
      <c r="BR798" s="110"/>
      <c r="BS798" s="110"/>
      <c r="BT798" s="110"/>
      <c r="BU798" s="110"/>
      <c r="BV798" s="110"/>
      <c r="BW798" s="110"/>
      <c r="BX798" s="110"/>
      <c r="BY798" s="111"/>
      <c r="BZ798" s="106">
        <f>SUM(BZ796:CQ797)</f>
        <v>304.04</v>
      </c>
      <c r="CA798" s="107"/>
      <c r="CB798" s="107"/>
      <c r="CC798" s="107"/>
      <c r="CD798" s="107"/>
      <c r="CE798" s="107"/>
      <c r="CF798" s="107"/>
      <c r="CG798" s="107"/>
      <c r="CH798" s="107"/>
      <c r="CI798" s="107"/>
      <c r="CJ798" s="107"/>
      <c r="CK798" s="107"/>
      <c r="CL798" s="107"/>
      <c r="CM798" s="107"/>
      <c r="CN798" s="107"/>
      <c r="CO798" s="107"/>
      <c r="CP798" s="107"/>
      <c r="CQ798" s="107"/>
      <c r="CR798" s="108"/>
      <c r="CS798" s="94"/>
      <c r="CT798" s="95"/>
      <c r="CU798" s="95"/>
      <c r="CV798" s="95"/>
      <c r="CW798" s="95"/>
      <c r="CX798" s="95"/>
      <c r="CY798" s="95"/>
      <c r="CZ798" s="95"/>
      <c r="DA798" s="102"/>
    </row>
    <row r="799" spans="1:105" s="35" customFormat="1" ht="12.75">
      <c r="A799" s="81" t="e">
        <f t="shared" si="18"/>
        <v>#REF!</v>
      </c>
      <c r="B799" s="94" t="s">
        <v>461</v>
      </c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102"/>
      <c r="AD799" s="94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6" t="s">
        <v>104</v>
      </c>
      <c r="AS799" s="97"/>
      <c r="AT799" s="97"/>
      <c r="AU799" s="97"/>
      <c r="AV799" s="97"/>
      <c r="AW799" s="97"/>
      <c r="AX799" s="97"/>
      <c r="AY799" s="97"/>
      <c r="AZ799" s="97"/>
      <c r="BA799" s="98"/>
      <c r="BB799" s="99"/>
      <c r="BC799" s="100"/>
      <c r="BD799" s="100"/>
      <c r="BE799" s="100"/>
      <c r="BF799" s="100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1"/>
      <c r="BQ799" s="109">
        <v>1</v>
      </c>
      <c r="BR799" s="110"/>
      <c r="BS799" s="110"/>
      <c r="BT799" s="110"/>
      <c r="BU799" s="110"/>
      <c r="BV799" s="110"/>
      <c r="BW799" s="110"/>
      <c r="BX799" s="110"/>
      <c r="BY799" s="111"/>
      <c r="BZ799" s="106">
        <v>50</v>
      </c>
      <c r="CA799" s="107"/>
      <c r="CB799" s="107"/>
      <c r="CC799" s="107"/>
      <c r="CD799" s="107"/>
      <c r="CE799" s="107"/>
      <c r="CF799" s="107"/>
      <c r="CG799" s="107"/>
      <c r="CH799" s="107"/>
      <c r="CI799" s="107"/>
      <c r="CJ799" s="107"/>
      <c r="CK799" s="107"/>
      <c r="CL799" s="107"/>
      <c r="CM799" s="107"/>
      <c r="CN799" s="107"/>
      <c r="CO799" s="107"/>
      <c r="CP799" s="107"/>
      <c r="CQ799" s="107"/>
      <c r="CR799" s="108"/>
      <c r="CS799" s="94"/>
      <c r="CT799" s="95"/>
      <c r="CU799" s="95"/>
      <c r="CV799" s="95"/>
      <c r="CW799" s="95"/>
      <c r="CX799" s="95"/>
      <c r="CY799" s="95"/>
      <c r="CZ799" s="95"/>
      <c r="DA799" s="102"/>
    </row>
    <row r="800" spans="1:105" s="35" customFormat="1" ht="12.75">
      <c r="A800" s="81" t="e">
        <f t="shared" si="18"/>
        <v>#REF!</v>
      </c>
      <c r="B800" s="94" t="s">
        <v>462</v>
      </c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102"/>
      <c r="AD800" s="94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6"/>
      <c r="AS800" s="97"/>
      <c r="AT800" s="97"/>
      <c r="AU800" s="97"/>
      <c r="AV800" s="97"/>
      <c r="AW800" s="97"/>
      <c r="AX800" s="97"/>
      <c r="AY800" s="97"/>
      <c r="AZ800" s="97"/>
      <c r="BA800" s="98"/>
      <c r="BB800" s="99"/>
      <c r="BC800" s="100"/>
      <c r="BD800" s="100"/>
      <c r="BE800" s="100"/>
      <c r="BF800" s="100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1"/>
      <c r="BQ800" s="109">
        <f>SUM(BQ799)</f>
        <v>1</v>
      </c>
      <c r="BR800" s="110"/>
      <c r="BS800" s="110"/>
      <c r="BT800" s="110"/>
      <c r="BU800" s="110"/>
      <c r="BV800" s="110"/>
      <c r="BW800" s="110"/>
      <c r="BX800" s="110"/>
      <c r="BY800" s="111"/>
      <c r="BZ800" s="106">
        <f>SUM(BZ799)</f>
        <v>50</v>
      </c>
      <c r="CA800" s="107"/>
      <c r="CB800" s="107"/>
      <c r="CC800" s="107"/>
      <c r="CD800" s="107"/>
      <c r="CE800" s="107"/>
      <c r="CF800" s="107"/>
      <c r="CG800" s="107"/>
      <c r="CH800" s="107"/>
      <c r="CI800" s="107"/>
      <c r="CJ800" s="107"/>
      <c r="CK800" s="107"/>
      <c r="CL800" s="107"/>
      <c r="CM800" s="107"/>
      <c r="CN800" s="107"/>
      <c r="CO800" s="107"/>
      <c r="CP800" s="107"/>
      <c r="CQ800" s="107"/>
      <c r="CR800" s="108"/>
      <c r="CS800" s="94"/>
      <c r="CT800" s="95"/>
      <c r="CU800" s="95"/>
      <c r="CV800" s="95"/>
      <c r="CW800" s="95"/>
      <c r="CX800" s="95"/>
      <c r="CY800" s="95"/>
      <c r="CZ800" s="95"/>
      <c r="DA800" s="102"/>
    </row>
    <row r="801" spans="1:105" ht="12.75">
      <c r="A801" s="81" t="e">
        <f t="shared" si="18"/>
        <v>#REF!</v>
      </c>
      <c r="B801" s="94" t="s">
        <v>463</v>
      </c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102"/>
      <c r="AD801" s="94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6" t="s">
        <v>104</v>
      </c>
      <c r="AS801" s="97"/>
      <c r="AT801" s="97"/>
      <c r="AU801" s="97"/>
      <c r="AV801" s="97"/>
      <c r="AW801" s="97"/>
      <c r="AX801" s="97"/>
      <c r="AY801" s="97"/>
      <c r="AZ801" s="97"/>
      <c r="BA801" s="98"/>
      <c r="BB801" s="99"/>
      <c r="BC801" s="100"/>
      <c r="BD801" s="100"/>
      <c r="BE801" s="100"/>
      <c r="BF801" s="100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1"/>
      <c r="BQ801" s="109">
        <v>2</v>
      </c>
      <c r="BR801" s="110"/>
      <c r="BS801" s="110"/>
      <c r="BT801" s="110"/>
      <c r="BU801" s="110"/>
      <c r="BV801" s="110"/>
      <c r="BW801" s="110"/>
      <c r="BX801" s="110"/>
      <c r="BY801" s="111"/>
      <c r="BZ801" s="106">
        <v>33.78</v>
      </c>
      <c r="CA801" s="107"/>
      <c r="CB801" s="107"/>
      <c r="CC801" s="107"/>
      <c r="CD801" s="107"/>
      <c r="CE801" s="107"/>
      <c r="CF801" s="107"/>
      <c r="CG801" s="107"/>
      <c r="CH801" s="107"/>
      <c r="CI801" s="107"/>
      <c r="CJ801" s="107"/>
      <c r="CK801" s="107"/>
      <c r="CL801" s="107"/>
      <c r="CM801" s="107"/>
      <c r="CN801" s="107"/>
      <c r="CO801" s="107"/>
      <c r="CP801" s="107"/>
      <c r="CQ801" s="107"/>
      <c r="CR801" s="108"/>
      <c r="CS801" s="94"/>
      <c r="CT801" s="95"/>
      <c r="CU801" s="95"/>
      <c r="CV801" s="95"/>
      <c r="CW801" s="95"/>
      <c r="CX801" s="95"/>
      <c r="CY801" s="95"/>
      <c r="CZ801" s="95"/>
      <c r="DA801" s="102"/>
    </row>
    <row r="802" spans="1:105" ht="12.75">
      <c r="A802" s="81" t="e">
        <f t="shared" si="18"/>
        <v>#REF!</v>
      </c>
      <c r="B802" s="94" t="s">
        <v>467</v>
      </c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102"/>
      <c r="AD802" s="94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6"/>
      <c r="AS802" s="97"/>
      <c r="AT802" s="97"/>
      <c r="AU802" s="97"/>
      <c r="AV802" s="97"/>
      <c r="AW802" s="97"/>
      <c r="AX802" s="97"/>
      <c r="AY802" s="97"/>
      <c r="AZ802" s="97"/>
      <c r="BA802" s="98"/>
      <c r="BB802" s="99"/>
      <c r="BC802" s="100"/>
      <c r="BD802" s="100"/>
      <c r="BE802" s="100"/>
      <c r="BF802" s="100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1"/>
      <c r="BQ802" s="109">
        <f>SUM(BQ801)</f>
        <v>2</v>
      </c>
      <c r="BR802" s="110"/>
      <c r="BS802" s="110"/>
      <c r="BT802" s="110"/>
      <c r="BU802" s="110"/>
      <c r="BV802" s="110"/>
      <c r="BW802" s="110"/>
      <c r="BX802" s="110"/>
      <c r="BY802" s="111"/>
      <c r="BZ802" s="106">
        <f>SUM(BZ801)</f>
        <v>33.78</v>
      </c>
      <c r="CA802" s="107"/>
      <c r="CB802" s="107"/>
      <c r="CC802" s="107"/>
      <c r="CD802" s="107"/>
      <c r="CE802" s="107"/>
      <c r="CF802" s="107"/>
      <c r="CG802" s="107"/>
      <c r="CH802" s="107"/>
      <c r="CI802" s="107"/>
      <c r="CJ802" s="107"/>
      <c r="CK802" s="107"/>
      <c r="CL802" s="107"/>
      <c r="CM802" s="107"/>
      <c r="CN802" s="107"/>
      <c r="CO802" s="107"/>
      <c r="CP802" s="107"/>
      <c r="CQ802" s="107"/>
      <c r="CR802" s="108"/>
      <c r="CS802" s="94"/>
      <c r="CT802" s="95"/>
      <c r="CU802" s="95"/>
      <c r="CV802" s="95"/>
      <c r="CW802" s="95"/>
      <c r="CX802" s="95"/>
      <c r="CY802" s="95"/>
      <c r="CZ802" s="95"/>
      <c r="DA802" s="102"/>
    </row>
    <row r="803" spans="1:105" ht="12.75">
      <c r="A803" s="81" t="e">
        <f t="shared" si="18"/>
        <v>#REF!</v>
      </c>
      <c r="B803" s="94" t="s">
        <v>464</v>
      </c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102"/>
      <c r="AD803" s="94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6" t="s">
        <v>104</v>
      </c>
      <c r="AS803" s="97"/>
      <c r="AT803" s="97"/>
      <c r="AU803" s="97"/>
      <c r="AV803" s="97"/>
      <c r="AW803" s="97"/>
      <c r="AX803" s="97"/>
      <c r="AY803" s="97"/>
      <c r="AZ803" s="97"/>
      <c r="BA803" s="98"/>
      <c r="BB803" s="99"/>
      <c r="BC803" s="100"/>
      <c r="BD803" s="100"/>
      <c r="BE803" s="100"/>
      <c r="BF803" s="100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1"/>
      <c r="BQ803" s="109">
        <v>1</v>
      </c>
      <c r="BR803" s="110"/>
      <c r="BS803" s="110"/>
      <c r="BT803" s="110"/>
      <c r="BU803" s="110"/>
      <c r="BV803" s="110"/>
      <c r="BW803" s="110"/>
      <c r="BX803" s="110"/>
      <c r="BY803" s="111"/>
      <c r="BZ803" s="106">
        <v>167</v>
      </c>
      <c r="CA803" s="107"/>
      <c r="CB803" s="107"/>
      <c r="CC803" s="107"/>
      <c r="CD803" s="107"/>
      <c r="CE803" s="107"/>
      <c r="CF803" s="107"/>
      <c r="CG803" s="107"/>
      <c r="CH803" s="107"/>
      <c r="CI803" s="107"/>
      <c r="CJ803" s="107"/>
      <c r="CK803" s="107"/>
      <c r="CL803" s="107"/>
      <c r="CM803" s="107"/>
      <c r="CN803" s="107"/>
      <c r="CO803" s="107"/>
      <c r="CP803" s="107"/>
      <c r="CQ803" s="107"/>
      <c r="CR803" s="108"/>
      <c r="CS803" s="94"/>
      <c r="CT803" s="95"/>
      <c r="CU803" s="95"/>
      <c r="CV803" s="95"/>
      <c r="CW803" s="95"/>
      <c r="CX803" s="95"/>
      <c r="CY803" s="95"/>
      <c r="CZ803" s="95"/>
      <c r="DA803" s="102"/>
    </row>
    <row r="804" spans="1:105" ht="12.75">
      <c r="A804" s="81" t="e">
        <f t="shared" si="18"/>
        <v>#REF!</v>
      </c>
      <c r="B804" s="94" t="s">
        <v>465</v>
      </c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102"/>
      <c r="AD804" s="94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6" t="s">
        <v>104</v>
      </c>
      <c r="AS804" s="97"/>
      <c r="AT804" s="97"/>
      <c r="AU804" s="97"/>
      <c r="AV804" s="97"/>
      <c r="AW804" s="97"/>
      <c r="AX804" s="97"/>
      <c r="AY804" s="97"/>
      <c r="AZ804" s="97"/>
      <c r="BA804" s="98"/>
      <c r="BB804" s="99"/>
      <c r="BC804" s="100"/>
      <c r="BD804" s="100"/>
      <c r="BE804" s="100"/>
      <c r="BF804" s="100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1"/>
      <c r="BQ804" s="109">
        <v>1</v>
      </c>
      <c r="BR804" s="110"/>
      <c r="BS804" s="110"/>
      <c r="BT804" s="110"/>
      <c r="BU804" s="110"/>
      <c r="BV804" s="110"/>
      <c r="BW804" s="110"/>
      <c r="BX804" s="110"/>
      <c r="BY804" s="111"/>
      <c r="BZ804" s="106">
        <v>172</v>
      </c>
      <c r="CA804" s="107"/>
      <c r="CB804" s="107"/>
      <c r="CC804" s="107"/>
      <c r="CD804" s="107"/>
      <c r="CE804" s="107"/>
      <c r="CF804" s="107"/>
      <c r="CG804" s="107"/>
      <c r="CH804" s="107"/>
      <c r="CI804" s="107"/>
      <c r="CJ804" s="107"/>
      <c r="CK804" s="107"/>
      <c r="CL804" s="107"/>
      <c r="CM804" s="107"/>
      <c r="CN804" s="107"/>
      <c r="CO804" s="107"/>
      <c r="CP804" s="107"/>
      <c r="CQ804" s="107"/>
      <c r="CR804" s="108"/>
      <c r="CS804" s="94"/>
      <c r="CT804" s="95"/>
      <c r="CU804" s="95"/>
      <c r="CV804" s="95"/>
      <c r="CW804" s="95"/>
      <c r="CX804" s="95"/>
      <c r="CY804" s="95"/>
      <c r="CZ804" s="95"/>
      <c r="DA804" s="102"/>
    </row>
    <row r="805" spans="1:105" ht="12.75">
      <c r="A805" s="81" t="e">
        <f t="shared" si="18"/>
        <v>#REF!</v>
      </c>
      <c r="B805" s="94" t="s">
        <v>466</v>
      </c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102"/>
      <c r="AD805" s="94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6" t="s">
        <v>104</v>
      </c>
      <c r="AS805" s="97"/>
      <c r="AT805" s="97"/>
      <c r="AU805" s="97"/>
      <c r="AV805" s="97"/>
      <c r="AW805" s="97"/>
      <c r="AX805" s="97"/>
      <c r="AY805" s="97"/>
      <c r="AZ805" s="97"/>
      <c r="BA805" s="98"/>
      <c r="BB805" s="99"/>
      <c r="BC805" s="100"/>
      <c r="BD805" s="100"/>
      <c r="BE805" s="100"/>
      <c r="BF805" s="100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1"/>
      <c r="BQ805" s="109">
        <v>1</v>
      </c>
      <c r="BR805" s="110"/>
      <c r="BS805" s="110"/>
      <c r="BT805" s="110"/>
      <c r="BU805" s="110"/>
      <c r="BV805" s="110"/>
      <c r="BW805" s="110"/>
      <c r="BX805" s="110"/>
      <c r="BY805" s="111"/>
      <c r="BZ805" s="106">
        <v>172</v>
      </c>
      <c r="CA805" s="107"/>
      <c r="CB805" s="107"/>
      <c r="CC805" s="107"/>
      <c r="CD805" s="107"/>
      <c r="CE805" s="107"/>
      <c r="CF805" s="107"/>
      <c r="CG805" s="107"/>
      <c r="CH805" s="107"/>
      <c r="CI805" s="107"/>
      <c r="CJ805" s="107"/>
      <c r="CK805" s="107"/>
      <c r="CL805" s="107"/>
      <c r="CM805" s="107"/>
      <c r="CN805" s="107"/>
      <c r="CO805" s="107"/>
      <c r="CP805" s="107"/>
      <c r="CQ805" s="107"/>
      <c r="CR805" s="108"/>
      <c r="CS805" s="94"/>
      <c r="CT805" s="95"/>
      <c r="CU805" s="95"/>
      <c r="CV805" s="95"/>
      <c r="CW805" s="95"/>
      <c r="CX805" s="95"/>
      <c r="CY805" s="95"/>
      <c r="CZ805" s="95"/>
      <c r="DA805" s="102"/>
    </row>
    <row r="806" spans="1:105" ht="12.75">
      <c r="A806" s="81" t="e">
        <f t="shared" si="18"/>
        <v>#REF!</v>
      </c>
      <c r="B806" s="103" t="s">
        <v>468</v>
      </c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5"/>
      <c r="AD806" s="103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3"/>
      <c r="AS806" s="104"/>
      <c r="AT806" s="104"/>
      <c r="AU806" s="104"/>
      <c r="AV806" s="104"/>
      <c r="AW806" s="104"/>
      <c r="AX806" s="104"/>
      <c r="AY806" s="104"/>
      <c r="AZ806" s="104"/>
      <c r="BA806" s="105"/>
      <c r="BB806" s="112"/>
      <c r="BC806" s="113"/>
      <c r="BD806" s="113"/>
      <c r="BE806" s="113"/>
      <c r="BF806" s="113"/>
      <c r="BG806" s="113"/>
      <c r="BH806" s="113"/>
      <c r="BI806" s="113"/>
      <c r="BJ806" s="113"/>
      <c r="BK806" s="113"/>
      <c r="BL806" s="113"/>
      <c r="BM806" s="113"/>
      <c r="BN806" s="113"/>
      <c r="BO806" s="113"/>
      <c r="BP806" s="114"/>
      <c r="BQ806" s="121">
        <v>3</v>
      </c>
      <c r="BR806" s="122"/>
      <c r="BS806" s="122"/>
      <c r="BT806" s="122"/>
      <c r="BU806" s="122"/>
      <c r="BV806" s="122"/>
      <c r="BW806" s="122"/>
      <c r="BX806" s="122"/>
      <c r="BY806" s="123"/>
      <c r="BZ806" s="115">
        <f>SUM(BZ803:CR805)</f>
        <v>511</v>
      </c>
      <c r="CA806" s="116"/>
      <c r="CB806" s="116"/>
      <c r="CC806" s="116"/>
      <c r="CD806" s="116"/>
      <c r="CE806" s="116"/>
      <c r="CF806" s="116"/>
      <c r="CG806" s="116"/>
      <c r="CH806" s="116"/>
      <c r="CI806" s="116"/>
      <c r="CJ806" s="116"/>
      <c r="CK806" s="116"/>
      <c r="CL806" s="116"/>
      <c r="CM806" s="116"/>
      <c r="CN806" s="116"/>
      <c r="CO806" s="116"/>
      <c r="CP806" s="116"/>
      <c r="CQ806" s="116"/>
      <c r="CR806" s="117"/>
      <c r="CS806" s="94"/>
      <c r="CT806" s="95"/>
      <c r="CU806" s="95"/>
      <c r="CV806" s="95"/>
      <c r="CW806" s="95"/>
      <c r="CX806" s="95"/>
      <c r="CY806" s="95"/>
      <c r="CZ806" s="95"/>
      <c r="DA806" s="102"/>
    </row>
    <row r="807" spans="1:105" s="28" customFormat="1" ht="12.75">
      <c r="A807" s="81" t="e">
        <f t="shared" si="18"/>
        <v>#REF!</v>
      </c>
      <c r="B807" s="94" t="s">
        <v>470</v>
      </c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102"/>
      <c r="AD807" s="94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6" t="s">
        <v>105</v>
      </c>
      <c r="AS807" s="97"/>
      <c r="AT807" s="97"/>
      <c r="AU807" s="97"/>
      <c r="AV807" s="97"/>
      <c r="AW807" s="97"/>
      <c r="AX807" s="97"/>
      <c r="AY807" s="97"/>
      <c r="AZ807" s="97"/>
      <c r="BA807" s="98"/>
      <c r="BB807" s="99"/>
      <c r="BC807" s="100"/>
      <c r="BD807" s="100"/>
      <c r="BE807" s="100"/>
      <c r="BF807" s="100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1"/>
      <c r="BQ807" s="109">
        <v>1</v>
      </c>
      <c r="BR807" s="110"/>
      <c r="BS807" s="110"/>
      <c r="BT807" s="110"/>
      <c r="BU807" s="110"/>
      <c r="BV807" s="110"/>
      <c r="BW807" s="110"/>
      <c r="BX807" s="110"/>
      <c r="BY807" s="111"/>
      <c r="BZ807" s="106">
        <v>182</v>
      </c>
      <c r="CA807" s="107"/>
      <c r="CB807" s="107"/>
      <c r="CC807" s="107"/>
      <c r="CD807" s="107"/>
      <c r="CE807" s="107"/>
      <c r="CF807" s="107"/>
      <c r="CG807" s="107"/>
      <c r="CH807" s="107"/>
      <c r="CI807" s="107"/>
      <c r="CJ807" s="107"/>
      <c r="CK807" s="107"/>
      <c r="CL807" s="107"/>
      <c r="CM807" s="107"/>
      <c r="CN807" s="107"/>
      <c r="CO807" s="107"/>
      <c r="CP807" s="107"/>
      <c r="CQ807" s="107"/>
      <c r="CR807" s="108"/>
      <c r="CS807" s="94"/>
      <c r="CT807" s="95"/>
      <c r="CU807" s="95"/>
      <c r="CV807" s="95"/>
      <c r="CW807" s="95"/>
      <c r="CX807" s="95"/>
      <c r="CY807" s="95"/>
      <c r="CZ807" s="95"/>
      <c r="DA807" s="102"/>
    </row>
    <row r="808" spans="1:105" s="28" customFormat="1" ht="12.75">
      <c r="A808" s="81" t="e">
        <f t="shared" si="18"/>
        <v>#REF!</v>
      </c>
      <c r="B808" s="103" t="s">
        <v>471</v>
      </c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5"/>
      <c r="AD808" s="103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3" t="s">
        <v>105</v>
      </c>
      <c r="AS808" s="104"/>
      <c r="AT808" s="104"/>
      <c r="AU808" s="104"/>
      <c r="AV808" s="104"/>
      <c r="AW808" s="104"/>
      <c r="AX808" s="104"/>
      <c r="AY808" s="104"/>
      <c r="AZ808" s="104"/>
      <c r="BA808" s="105"/>
      <c r="BB808" s="112"/>
      <c r="BC808" s="113"/>
      <c r="BD808" s="113"/>
      <c r="BE808" s="113"/>
      <c r="BF808" s="113"/>
      <c r="BG808" s="113"/>
      <c r="BH808" s="113"/>
      <c r="BI808" s="113"/>
      <c r="BJ808" s="113"/>
      <c r="BK808" s="113"/>
      <c r="BL808" s="113"/>
      <c r="BM808" s="113"/>
      <c r="BN808" s="113"/>
      <c r="BO808" s="113"/>
      <c r="BP808" s="114"/>
      <c r="BQ808" s="121"/>
      <c r="BR808" s="122">
        <v>1</v>
      </c>
      <c r="BS808" s="122"/>
      <c r="BT808" s="122"/>
      <c r="BU808" s="122"/>
      <c r="BV808" s="122"/>
      <c r="BW808" s="122"/>
      <c r="BX808" s="122"/>
      <c r="BY808" s="123"/>
      <c r="BZ808" s="115">
        <v>182</v>
      </c>
      <c r="CA808" s="116"/>
      <c r="CB808" s="116"/>
      <c r="CC808" s="116"/>
      <c r="CD808" s="116"/>
      <c r="CE808" s="116"/>
      <c r="CF808" s="116"/>
      <c r="CG808" s="116"/>
      <c r="CH808" s="116"/>
      <c r="CI808" s="116"/>
      <c r="CJ808" s="116"/>
      <c r="CK808" s="116"/>
      <c r="CL808" s="116"/>
      <c r="CM808" s="116"/>
      <c r="CN808" s="116"/>
      <c r="CO808" s="116"/>
      <c r="CP808" s="116"/>
      <c r="CQ808" s="116"/>
      <c r="CR808" s="117"/>
      <c r="CS808" s="94"/>
      <c r="CT808" s="95"/>
      <c r="CU808" s="95"/>
      <c r="CV808" s="95"/>
      <c r="CW808" s="95"/>
      <c r="CX808" s="95"/>
      <c r="CY808" s="95"/>
      <c r="CZ808" s="95"/>
      <c r="DA808" s="102"/>
    </row>
    <row r="809" spans="1:105" s="28" customFormat="1" ht="12.75">
      <c r="A809" s="81" t="e">
        <f t="shared" si="18"/>
        <v>#REF!</v>
      </c>
      <c r="B809" s="142" t="s">
        <v>470</v>
      </c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87"/>
      <c r="AD809" s="142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4" t="s">
        <v>104</v>
      </c>
      <c r="AS809" s="145"/>
      <c r="AT809" s="145"/>
      <c r="AU809" s="145"/>
      <c r="AV809" s="145"/>
      <c r="AW809" s="145"/>
      <c r="AX809" s="145"/>
      <c r="AY809" s="145"/>
      <c r="AZ809" s="145"/>
      <c r="BA809" s="146"/>
      <c r="BB809" s="147"/>
      <c r="BC809" s="148"/>
      <c r="BD809" s="148"/>
      <c r="BE809" s="148"/>
      <c r="BF809" s="148"/>
      <c r="BG809" s="148"/>
      <c r="BH809" s="148"/>
      <c r="BI809" s="148"/>
      <c r="BJ809" s="148"/>
      <c r="BK809" s="148"/>
      <c r="BL809" s="148"/>
      <c r="BM809" s="148"/>
      <c r="BN809" s="148"/>
      <c r="BO809" s="148"/>
      <c r="BP809" s="149"/>
      <c r="BQ809" s="150"/>
      <c r="BR809" s="151"/>
      <c r="BS809" s="151"/>
      <c r="BT809" s="151"/>
      <c r="BU809" s="151"/>
      <c r="BV809" s="151"/>
      <c r="BW809" s="151"/>
      <c r="BX809" s="151"/>
      <c r="BY809" s="152"/>
      <c r="BZ809" s="106">
        <v>511</v>
      </c>
      <c r="CA809" s="107"/>
      <c r="CB809" s="107"/>
      <c r="CC809" s="107"/>
      <c r="CD809" s="107"/>
      <c r="CE809" s="107"/>
      <c r="CF809" s="107"/>
      <c r="CG809" s="107"/>
      <c r="CH809" s="107"/>
      <c r="CI809" s="107"/>
      <c r="CJ809" s="107"/>
      <c r="CK809" s="107"/>
      <c r="CL809" s="107"/>
      <c r="CM809" s="107"/>
      <c r="CN809" s="107"/>
      <c r="CO809" s="107"/>
      <c r="CP809" s="107"/>
      <c r="CQ809" s="107"/>
      <c r="CR809" s="108"/>
      <c r="CS809" s="94"/>
      <c r="CT809" s="95"/>
      <c r="CU809" s="95"/>
      <c r="CV809" s="95"/>
      <c r="CW809" s="95"/>
      <c r="CX809" s="95"/>
      <c r="CY809" s="95"/>
      <c r="CZ809" s="95"/>
      <c r="DA809" s="102"/>
    </row>
    <row r="810" spans="1:105" s="28" customFormat="1" ht="12.75">
      <c r="A810" s="81" t="e">
        <f t="shared" si="18"/>
        <v>#REF!</v>
      </c>
      <c r="B810" s="103" t="s">
        <v>472</v>
      </c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5"/>
      <c r="AD810" s="103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3"/>
      <c r="AS810" s="104"/>
      <c r="AT810" s="104"/>
      <c r="AU810" s="104"/>
      <c r="AV810" s="104"/>
      <c r="AW810" s="104"/>
      <c r="AX810" s="104"/>
      <c r="AY810" s="104"/>
      <c r="AZ810" s="104"/>
      <c r="BA810" s="105"/>
      <c r="BB810" s="112"/>
      <c r="BC810" s="113"/>
      <c r="BD810" s="113"/>
      <c r="BE810" s="113"/>
      <c r="BF810" s="113"/>
      <c r="BG810" s="113"/>
      <c r="BH810" s="113"/>
      <c r="BI810" s="113"/>
      <c r="BJ810" s="113"/>
      <c r="BK810" s="113"/>
      <c r="BL810" s="113"/>
      <c r="BM810" s="113"/>
      <c r="BN810" s="113"/>
      <c r="BO810" s="113"/>
      <c r="BP810" s="114"/>
      <c r="BQ810" s="121"/>
      <c r="BR810" s="122"/>
      <c r="BS810" s="122"/>
      <c r="BT810" s="122"/>
      <c r="BU810" s="122"/>
      <c r="BV810" s="122"/>
      <c r="BW810" s="122"/>
      <c r="BX810" s="122"/>
      <c r="BY810" s="123"/>
      <c r="BZ810" s="115">
        <v>511</v>
      </c>
      <c r="CA810" s="116"/>
      <c r="CB810" s="116"/>
      <c r="CC810" s="116"/>
      <c r="CD810" s="116"/>
      <c r="CE810" s="116"/>
      <c r="CF810" s="116"/>
      <c r="CG810" s="116"/>
      <c r="CH810" s="116"/>
      <c r="CI810" s="116"/>
      <c r="CJ810" s="116"/>
      <c r="CK810" s="116"/>
      <c r="CL810" s="116"/>
      <c r="CM810" s="116"/>
      <c r="CN810" s="116"/>
      <c r="CO810" s="116"/>
      <c r="CP810" s="116"/>
      <c r="CQ810" s="116"/>
      <c r="CR810" s="117"/>
      <c r="CS810" s="94"/>
      <c r="CT810" s="95"/>
      <c r="CU810" s="95"/>
      <c r="CV810" s="95"/>
      <c r="CW810" s="95"/>
      <c r="CX810" s="95"/>
      <c r="CY810" s="95"/>
      <c r="CZ810" s="95"/>
      <c r="DA810" s="102"/>
    </row>
    <row r="811" spans="1:105" s="28" customFormat="1" ht="12.75">
      <c r="A811" s="81" t="e">
        <f t="shared" si="18"/>
        <v>#REF!</v>
      </c>
      <c r="B811" s="142" t="s">
        <v>473</v>
      </c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87"/>
      <c r="AD811" s="142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  <c r="AQ811" s="143"/>
      <c r="AR811" s="144"/>
      <c r="AS811" s="145"/>
      <c r="AT811" s="145"/>
      <c r="AU811" s="145"/>
      <c r="AV811" s="145" t="s">
        <v>105</v>
      </c>
      <c r="AW811" s="145"/>
      <c r="AX811" s="145"/>
      <c r="AY811" s="145"/>
      <c r="AZ811" s="145"/>
      <c r="BA811" s="146"/>
      <c r="BB811" s="147"/>
      <c r="BC811" s="148"/>
      <c r="BD811" s="148"/>
      <c r="BE811" s="148"/>
      <c r="BF811" s="148"/>
      <c r="BG811" s="148"/>
      <c r="BH811" s="148"/>
      <c r="BI811" s="148"/>
      <c r="BJ811" s="148"/>
      <c r="BK811" s="148"/>
      <c r="BL811" s="148"/>
      <c r="BM811" s="148"/>
      <c r="BN811" s="148"/>
      <c r="BO811" s="148"/>
      <c r="BP811" s="149"/>
      <c r="BQ811" s="150"/>
      <c r="BR811" s="151"/>
      <c r="BS811" s="151"/>
      <c r="BT811" s="151"/>
      <c r="BU811" s="151"/>
      <c r="BV811" s="151"/>
      <c r="BW811" s="151"/>
      <c r="BX811" s="151"/>
      <c r="BY811" s="152"/>
      <c r="BZ811" s="106">
        <v>2139</v>
      </c>
      <c r="CA811" s="107"/>
      <c r="CB811" s="107"/>
      <c r="CC811" s="107"/>
      <c r="CD811" s="107"/>
      <c r="CE811" s="107"/>
      <c r="CF811" s="107"/>
      <c r="CG811" s="107"/>
      <c r="CH811" s="107"/>
      <c r="CI811" s="107"/>
      <c r="CJ811" s="107"/>
      <c r="CK811" s="107"/>
      <c r="CL811" s="107"/>
      <c r="CM811" s="107"/>
      <c r="CN811" s="107"/>
      <c r="CO811" s="107"/>
      <c r="CP811" s="107"/>
      <c r="CQ811" s="107"/>
      <c r="CR811" s="108"/>
      <c r="CS811" s="94"/>
      <c r="CT811" s="95"/>
      <c r="CU811" s="95"/>
      <c r="CV811" s="95"/>
      <c r="CW811" s="95"/>
      <c r="CX811" s="95"/>
      <c r="CY811" s="95"/>
      <c r="CZ811" s="95"/>
      <c r="DA811" s="102"/>
    </row>
    <row r="812" spans="1:105" s="28" customFormat="1" ht="12.75">
      <c r="A812" s="81" t="e">
        <f t="shared" si="18"/>
        <v>#REF!</v>
      </c>
      <c r="B812" s="103" t="s">
        <v>474</v>
      </c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5"/>
      <c r="AD812" s="103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3" t="s">
        <v>105</v>
      </c>
      <c r="AS812" s="104"/>
      <c r="AT812" s="104"/>
      <c r="AU812" s="104"/>
      <c r="AV812" s="104"/>
      <c r="AW812" s="104"/>
      <c r="AX812" s="104"/>
      <c r="AY812" s="104"/>
      <c r="AZ812" s="104"/>
      <c r="BA812" s="105"/>
      <c r="BB812" s="112"/>
      <c r="BC812" s="113"/>
      <c r="BD812" s="113"/>
      <c r="BE812" s="113"/>
      <c r="BF812" s="113"/>
      <c r="BG812" s="113"/>
      <c r="BH812" s="113"/>
      <c r="BI812" s="113"/>
      <c r="BJ812" s="113"/>
      <c r="BK812" s="113"/>
      <c r="BL812" s="113"/>
      <c r="BM812" s="113"/>
      <c r="BN812" s="113"/>
      <c r="BO812" s="113"/>
      <c r="BP812" s="114"/>
      <c r="BQ812" s="121"/>
      <c r="BR812" s="122"/>
      <c r="BS812" s="122"/>
      <c r="BT812" s="122"/>
      <c r="BU812" s="122"/>
      <c r="BV812" s="122"/>
      <c r="BW812" s="122"/>
      <c r="BX812" s="122"/>
      <c r="BY812" s="123"/>
      <c r="BZ812" s="115">
        <v>2139</v>
      </c>
      <c r="CA812" s="116"/>
      <c r="CB812" s="116"/>
      <c r="CC812" s="116"/>
      <c r="CD812" s="116"/>
      <c r="CE812" s="116"/>
      <c r="CF812" s="116"/>
      <c r="CG812" s="116"/>
      <c r="CH812" s="116"/>
      <c r="CI812" s="116"/>
      <c r="CJ812" s="116"/>
      <c r="CK812" s="116"/>
      <c r="CL812" s="116"/>
      <c r="CM812" s="116"/>
      <c r="CN812" s="116"/>
      <c r="CO812" s="116"/>
      <c r="CP812" s="116"/>
      <c r="CQ812" s="116"/>
      <c r="CR812" s="117"/>
      <c r="CS812" s="94"/>
      <c r="CT812" s="95"/>
      <c r="CU812" s="95"/>
      <c r="CV812" s="95"/>
      <c r="CW812" s="95"/>
      <c r="CX812" s="95"/>
      <c r="CY812" s="95"/>
      <c r="CZ812" s="95"/>
      <c r="DA812" s="102"/>
    </row>
    <row r="813" spans="1:105" s="28" customFormat="1" ht="12.75">
      <c r="A813" s="81" t="e">
        <f t="shared" si="18"/>
        <v>#REF!</v>
      </c>
      <c r="B813" s="94" t="s">
        <v>475</v>
      </c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102"/>
      <c r="AD813" s="94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6" t="s">
        <v>105</v>
      </c>
      <c r="AS813" s="97"/>
      <c r="AT813" s="97"/>
      <c r="AU813" s="97"/>
      <c r="AV813" s="97"/>
      <c r="AW813" s="97"/>
      <c r="AX813" s="97"/>
      <c r="AY813" s="97"/>
      <c r="AZ813" s="97"/>
      <c r="BA813" s="98"/>
      <c r="BB813" s="99"/>
      <c r="BC813" s="100"/>
      <c r="BD813" s="100"/>
      <c r="BE813" s="100"/>
      <c r="BF813" s="100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1"/>
      <c r="BQ813" s="109">
        <v>8</v>
      </c>
      <c r="BR813" s="110"/>
      <c r="BS813" s="110"/>
      <c r="BT813" s="110"/>
      <c r="BU813" s="110"/>
      <c r="BV813" s="110"/>
      <c r="BW813" s="110"/>
      <c r="BX813" s="110"/>
      <c r="BY813" s="111"/>
      <c r="BZ813" s="106">
        <v>1318.4</v>
      </c>
      <c r="CA813" s="107"/>
      <c r="CB813" s="107"/>
      <c r="CC813" s="107"/>
      <c r="CD813" s="107"/>
      <c r="CE813" s="107"/>
      <c r="CF813" s="107"/>
      <c r="CG813" s="107"/>
      <c r="CH813" s="107"/>
      <c r="CI813" s="107"/>
      <c r="CJ813" s="107"/>
      <c r="CK813" s="107"/>
      <c r="CL813" s="107"/>
      <c r="CM813" s="107"/>
      <c r="CN813" s="107"/>
      <c r="CO813" s="107"/>
      <c r="CP813" s="107"/>
      <c r="CQ813" s="107"/>
      <c r="CR813" s="108"/>
      <c r="CS813" s="94"/>
      <c r="CT813" s="95" t="s">
        <v>476</v>
      </c>
      <c r="CU813" s="95"/>
      <c r="CV813" s="95"/>
      <c r="CW813" s="95"/>
      <c r="CX813" s="95"/>
      <c r="CY813" s="95"/>
      <c r="CZ813" s="95"/>
      <c r="DA813" s="102"/>
    </row>
    <row r="814" spans="1:105" s="28" customFormat="1" ht="12.75">
      <c r="A814" s="81"/>
      <c r="B814" s="103" t="s">
        <v>477</v>
      </c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5"/>
      <c r="AD814" s="103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3" t="s">
        <v>105</v>
      </c>
      <c r="AS814" s="104"/>
      <c r="AT814" s="104"/>
      <c r="AU814" s="104"/>
      <c r="AV814" s="104"/>
      <c r="AW814" s="104"/>
      <c r="AX814" s="104"/>
      <c r="AY814" s="104"/>
      <c r="AZ814" s="104"/>
      <c r="BA814" s="105"/>
      <c r="BB814" s="112"/>
      <c r="BC814" s="113"/>
      <c r="BD814" s="113"/>
      <c r="BE814" s="113"/>
      <c r="BF814" s="113"/>
      <c r="BG814" s="113"/>
      <c r="BH814" s="113"/>
      <c r="BI814" s="113"/>
      <c r="BJ814" s="113"/>
      <c r="BK814" s="113"/>
      <c r="BL814" s="113"/>
      <c r="BM814" s="113"/>
      <c r="BN814" s="113"/>
      <c r="BO814" s="113"/>
      <c r="BP814" s="114"/>
      <c r="BQ814" s="121">
        <v>8</v>
      </c>
      <c r="BR814" s="122"/>
      <c r="BS814" s="122"/>
      <c r="BT814" s="122"/>
      <c r="BU814" s="122"/>
      <c r="BV814" s="122"/>
      <c r="BW814" s="122"/>
      <c r="BX814" s="122"/>
      <c r="BY814" s="123"/>
      <c r="BZ814" s="115">
        <v>1318.4</v>
      </c>
      <c r="CA814" s="116"/>
      <c r="CB814" s="116"/>
      <c r="CC814" s="116"/>
      <c r="CD814" s="116"/>
      <c r="CE814" s="116"/>
      <c r="CF814" s="116"/>
      <c r="CG814" s="116"/>
      <c r="CH814" s="116"/>
      <c r="CI814" s="116"/>
      <c r="CJ814" s="116"/>
      <c r="CK814" s="116"/>
      <c r="CL814" s="116"/>
      <c r="CM814" s="116"/>
      <c r="CN814" s="116"/>
      <c r="CO814" s="116"/>
      <c r="CP814" s="116"/>
      <c r="CQ814" s="116"/>
      <c r="CR814" s="117"/>
      <c r="CS814" s="94"/>
      <c r="CT814" s="95"/>
      <c r="CU814" s="95"/>
      <c r="CV814" s="95"/>
      <c r="CW814" s="95"/>
      <c r="CX814" s="95"/>
      <c r="CY814" s="95"/>
      <c r="CZ814" s="95"/>
      <c r="DA814" s="102"/>
    </row>
    <row r="815" spans="1:105" s="28" customFormat="1" ht="12.75">
      <c r="A815" s="81" t="e">
        <f>A813+1</f>
        <v>#REF!</v>
      </c>
      <c r="B815" s="94" t="s">
        <v>478</v>
      </c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102"/>
      <c r="AD815" s="94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6" t="s">
        <v>105</v>
      </c>
      <c r="AS815" s="97"/>
      <c r="AT815" s="97"/>
      <c r="AU815" s="97"/>
      <c r="AV815" s="97"/>
      <c r="AW815" s="97"/>
      <c r="AX815" s="97"/>
      <c r="AY815" s="97"/>
      <c r="AZ815" s="97"/>
      <c r="BA815" s="98"/>
      <c r="BB815" s="99"/>
      <c r="BC815" s="100"/>
      <c r="BD815" s="100"/>
      <c r="BE815" s="100"/>
      <c r="BF815" s="100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1"/>
      <c r="BQ815" s="109">
        <v>1</v>
      </c>
      <c r="BR815" s="110"/>
      <c r="BS815" s="110"/>
      <c r="BT815" s="110"/>
      <c r="BU815" s="110"/>
      <c r="BV815" s="110"/>
      <c r="BW815" s="110"/>
      <c r="BX815" s="110"/>
      <c r="BY815" s="111"/>
      <c r="BZ815" s="106">
        <v>53.66</v>
      </c>
      <c r="CA815" s="107"/>
      <c r="CB815" s="107"/>
      <c r="CC815" s="107"/>
      <c r="CD815" s="107"/>
      <c r="CE815" s="107"/>
      <c r="CF815" s="107"/>
      <c r="CG815" s="107"/>
      <c r="CH815" s="107"/>
      <c r="CI815" s="107"/>
      <c r="CJ815" s="107"/>
      <c r="CK815" s="107"/>
      <c r="CL815" s="107"/>
      <c r="CM815" s="107"/>
      <c r="CN815" s="107"/>
      <c r="CO815" s="107"/>
      <c r="CP815" s="107"/>
      <c r="CQ815" s="107"/>
      <c r="CR815" s="108"/>
      <c r="CS815" s="94"/>
      <c r="CT815" s="95"/>
      <c r="CU815" s="95"/>
      <c r="CV815" s="95"/>
      <c r="CW815" s="95"/>
      <c r="CX815" s="95"/>
      <c r="CY815" s="95"/>
      <c r="CZ815" s="95"/>
      <c r="DA815" s="102"/>
    </row>
    <row r="816" spans="1:105" s="28" customFormat="1" ht="12.75">
      <c r="A816" s="81" t="e">
        <f t="shared" si="18"/>
        <v>#REF!</v>
      </c>
      <c r="B816" s="94" t="s">
        <v>479</v>
      </c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102"/>
      <c r="AD816" s="94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6" t="s">
        <v>105</v>
      </c>
      <c r="AS816" s="97"/>
      <c r="AT816" s="97"/>
      <c r="AU816" s="97"/>
      <c r="AV816" s="97"/>
      <c r="AW816" s="97"/>
      <c r="AX816" s="97"/>
      <c r="AY816" s="97"/>
      <c r="AZ816" s="97"/>
      <c r="BA816" s="98"/>
      <c r="BB816" s="99"/>
      <c r="BC816" s="100"/>
      <c r="BD816" s="100"/>
      <c r="BE816" s="100"/>
      <c r="BF816" s="100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1"/>
      <c r="BQ816" s="109">
        <v>1</v>
      </c>
      <c r="BR816" s="110"/>
      <c r="BS816" s="110"/>
      <c r="BT816" s="110"/>
      <c r="BU816" s="110"/>
      <c r="BV816" s="110"/>
      <c r="BW816" s="110"/>
      <c r="BX816" s="110"/>
      <c r="BY816" s="111"/>
      <c r="BZ816" s="106">
        <v>20.88</v>
      </c>
      <c r="CA816" s="107"/>
      <c r="CB816" s="107"/>
      <c r="CC816" s="107"/>
      <c r="CD816" s="107"/>
      <c r="CE816" s="107"/>
      <c r="CF816" s="107"/>
      <c r="CG816" s="107"/>
      <c r="CH816" s="107"/>
      <c r="CI816" s="107"/>
      <c r="CJ816" s="107"/>
      <c r="CK816" s="107"/>
      <c r="CL816" s="107"/>
      <c r="CM816" s="107"/>
      <c r="CN816" s="107"/>
      <c r="CO816" s="107"/>
      <c r="CP816" s="107"/>
      <c r="CQ816" s="107"/>
      <c r="CR816" s="108"/>
      <c r="CS816" s="94"/>
      <c r="CT816" s="95"/>
      <c r="CU816" s="95"/>
      <c r="CV816" s="95"/>
      <c r="CW816" s="95"/>
      <c r="CX816" s="95"/>
      <c r="CY816" s="95"/>
      <c r="CZ816" s="95"/>
      <c r="DA816" s="102"/>
    </row>
    <row r="817" spans="1:105" s="28" customFormat="1" ht="12.75">
      <c r="A817" s="81" t="e">
        <f t="shared" si="18"/>
        <v>#REF!</v>
      </c>
      <c r="B817" s="94" t="s">
        <v>480</v>
      </c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102"/>
      <c r="AD817" s="94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6" t="s">
        <v>105</v>
      </c>
      <c r="AS817" s="97"/>
      <c r="AT817" s="97"/>
      <c r="AU817" s="97"/>
      <c r="AV817" s="97"/>
      <c r="AW817" s="97"/>
      <c r="AX817" s="97"/>
      <c r="AY817" s="97"/>
      <c r="AZ817" s="97"/>
      <c r="BA817" s="98"/>
      <c r="BB817" s="99"/>
      <c r="BC817" s="100"/>
      <c r="BD817" s="100"/>
      <c r="BE817" s="100"/>
      <c r="BF817" s="100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1"/>
      <c r="BQ817" s="109">
        <v>1</v>
      </c>
      <c r="BR817" s="110"/>
      <c r="BS817" s="110"/>
      <c r="BT817" s="110"/>
      <c r="BU817" s="110"/>
      <c r="BV817" s="110"/>
      <c r="BW817" s="110"/>
      <c r="BX817" s="110"/>
      <c r="BY817" s="111"/>
      <c r="BZ817" s="106">
        <v>52.61</v>
      </c>
      <c r="CA817" s="107"/>
      <c r="CB817" s="107"/>
      <c r="CC817" s="107"/>
      <c r="CD817" s="107"/>
      <c r="CE817" s="107"/>
      <c r="CF817" s="107"/>
      <c r="CG817" s="107"/>
      <c r="CH817" s="107"/>
      <c r="CI817" s="107"/>
      <c r="CJ817" s="107"/>
      <c r="CK817" s="107"/>
      <c r="CL817" s="107"/>
      <c r="CM817" s="107"/>
      <c r="CN817" s="107"/>
      <c r="CO817" s="107"/>
      <c r="CP817" s="107"/>
      <c r="CQ817" s="107"/>
      <c r="CR817" s="108"/>
      <c r="CS817" s="94"/>
      <c r="CT817" s="95"/>
      <c r="CU817" s="95"/>
      <c r="CV817" s="95"/>
      <c r="CW817" s="95"/>
      <c r="CX817" s="95"/>
      <c r="CY817" s="95"/>
      <c r="CZ817" s="95"/>
      <c r="DA817" s="102"/>
    </row>
    <row r="818" spans="1:105" s="49" customFormat="1" ht="12.75">
      <c r="A818" s="81" t="e">
        <f t="shared" si="18"/>
        <v>#REF!</v>
      </c>
      <c r="B818" s="94" t="s">
        <v>481</v>
      </c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102"/>
      <c r="AD818" s="94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6" t="s">
        <v>105</v>
      </c>
      <c r="AS818" s="97"/>
      <c r="AT818" s="97"/>
      <c r="AU818" s="97"/>
      <c r="AV818" s="97"/>
      <c r="AW818" s="97"/>
      <c r="AX818" s="97"/>
      <c r="AY818" s="97"/>
      <c r="AZ818" s="97"/>
      <c r="BA818" s="98"/>
      <c r="BB818" s="99"/>
      <c r="BC818" s="100"/>
      <c r="BD818" s="100"/>
      <c r="BE818" s="100"/>
      <c r="BF818" s="100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1"/>
      <c r="BQ818" s="109">
        <v>6</v>
      </c>
      <c r="BR818" s="110"/>
      <c r="BS818" s="110"/>
      <c r="BT818" s="110"/>
      <c r="BU818" s="110"/>
      <c r="BV818" s="110"/>
      <c r="BW818" s="110"/>
      <c r="BX818" s="110"/>
      <c r="BY818" s="111"/>
      <c r="BZ818" s="106">
        <v>159</v>
      </c>
      <c r="CA818" s="107"/>
      <c r="CB818" s="107"/>
      <c r="CC818" s="107"/>
      <c r="CD818" s="107"/>
      <c r="CE818" s="107"/>
      <c r="CF818" s="107"/>
      <c r="CG818" s="107"/>
      <c r="CH818" s="107"/>
      <c r="CI818" s="107"/>
      <c r="CJ818" s="107"/>
      <c r="CK818" s="107"/>
      <c r="CL818" s="107"/>
      <c r="CM818" s="107"/>
      <c r="CN818" s="107"/>
      <c r="CO818" s="107"/>
      <c r="CP818" s="107"/>
      <c r="CQ818" s="107"/>
      <c r="CR818" s="108"/>
      <c r="CS818" s="94"/>
      <c r="CT818" s="95"/>
      <c r="CU818" s="95"/>
      <c r="CV818" s="95"/>
      <c r="CW818" s="95"/>
      <c r="CX818" s="95"/>
      <c r="CY818" s="95"/>
      <c r="CZ818" s="95"/>
      <c r="DA818" s="102"/>
    </row>
    <row r="819" spans="1:105" s="28" customFormat="1" ht="12.75">
      <c r="A819" s="81" t="e">
        <f t="shared" si="18"/>
        <v>#REF!</v>
      </c>
      <c r="B819" s="94" t="s">
        <v>482</v>
      </c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102"/>
      <c r="AD819" s="94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6" t="s">
        <v>105</v>
      </c>
      <c r="AS819" s="97"/>
      <c r="AT819" s="97"/>
      <c r="AU819" s="97"/>
      <c r="AV819" s="97"/>
      <c r="AW819" s="97"/>
      <c r="AX819" s="97"/>
      <c r="AY819" s="97"/>
      <c r="AZ819" s="97"/>
      <c r="BA819" s="98"/>
      <c r="BB819" s="99"/>
      <c r="BC819" s="100"/>
      <c r="BD819" s="100"/>
      <c r="BE819" s="100"/>
      <c r="BF819" s="100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1"/>
      <c r="BQ819" s="109">
        <v>1</v>
      </c>
      <c r="BR819" s="110"/>
      <c r="BS819" s="110"/>
      <c r="BT819" s="110"/>
      <c r="BU819" s="110"/>
      <c r="BV819" s="110"/>
      <c r="BW819" s="110"/>
      <c r="BX819" s="110"/>
      <c r="BY819" s="111"/>
      <c r="BZ819" s="106">
        <v>29.6</v>
      </c>
      <c r="CA819" s="107"/>
      <c r="CB819" s="107"/>
      <c r="CC819" s="107"/>
      <c r="CD819" s="107"/>
      <c r="CE819" s="107"/>
      <c r="CF819" s="107"/>
      <c r="CG819" s="107"/>
      <c r="CH819" s="107"/>
      <c r="CI819" s="107"/>
      <c r="CJ819" s="107"/>
      <c r="CK819" s="107"/>
      <c r="CL819" s="107"/>
      <c r="CM819" s="107"/>
      <c r="CN819" s="107"/>
      <c r="CO819" s="107"/>
      <c r="CP819" s="107"/>
      <c r="CQ819" s="107"/>
      <c r="CR819" s="108"/>
      <c r="CS819" s="94"/>
      <c r="CT819" s="95"/>
      <c r="CU819" s="95"/>
      <c r="CV819" s="95"/>
      <c r="CW819" s="95"/>
      <c r="CX819" s="95"/>
      <c r="CY819" s="95"/>
      <c r="CZ819" s="95"/>
      <c r="DA819" s="102"/>
    </row>
    <row r="820" spans="1:105" s="28" customFormat="1" ht="12.75">
      <c r="A820" s="81"/>
      <c r="B820" s="103" t="s">
        <v>483</v>
      </c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5"/>
      <c r="AD820" s="103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3" t="s">
        <v>105</v>
      </c>
      <c r="AS820" s="104"/>
      <c r="AT820" s="104"/>
      <c r="AU820" s="104"/>
      <c r="AV820" s="104"/>
      <c r="AW820" s="104"/>
      <c r="AX820" s="104"/>
      <c r="AY820" s="104"/>
      <c r="AZ820" s="104"/>
      <c r="BA820" s="105"/>
      <c r="BB820" s="112"/>
      <c r="BC820" s="113"/>
      <c r="BD820" s="113"/>
      <c r="BE820" s="113"/>
      <c r="BF820" s="113"/>
      <c r="BG820" s="113"/>
      <c r="BH820" s="113"/>
      <c r="BI820" s="113"/>
      <c r="BJ820" s="113"/>
      <c r="BK820" s="113"/>
      <c r="BL820" s="113"/>
      <c r="BM820" s="113"/>
      <c r="BN820" s="113"/>
      <c r="BO820" s="113"/>
      <c r="BP820" s="114"/>
      <c r="BQ820" s="121">
        <v>10</v>
      </c>
      <c r="BR820" s="122"/>
      <c r="BS820" s="122"/>
      <c r="BT820" s="122"/>
      <c r="BU820" s="122"/>
      <c r="BV820" s="122"/>
      <c r="BW820" s="122"/>
      <c r="BX820" s="122"/>
      <c r="BY820" s="123"/>
      <c r="BZ820" s="115">
        <f>SUM(BZ815:BZ819)</f>
        <v>315.75</v>
      </c>
      <c r="CA820" s="116"/>
      <c r="CB820" s="116"/>
      <c r="CC820" s="116"/>
      <c r="CD820" s="116"/>
      <c r="CE820" s="116"/>
      <c r="CF820" s="116"/>
      <c r="CG820" s="116"/>
      <c r="CH820" s="116"/>
      <c r="CI820" s="116"/>
      <c r="CJ820" s="116"/>
      <c r="CK820" s="116"/>
      <c r="CL820" s="116"/>
      <c r="CM820" s="116"/>
      <c r="CN820" s="116"/>
      <c r="CO820" s="116"/>
      <c r="CP820" s="116"/>
      <c r="CQ820" s="116"/>
      <c r="CR820" s="117"/>
      <c r="CS820" s="94"/>
      <c r="CT820" s="95"/>
      <c r="CU820" s="95"/>
      <c r="CV820" s="95"/>
      <c r="CW820" s="95"/>
      <c r="CX820" s="95"/>
      <c r="CY820" s="95"/>
      <c r="CZ820" s="95"/>
      <c r="DA820" s="102"/>
    </row>
    <row r="821" spans="1:105" s="28" customFormat="1" ht="12.75">
      <c r="A821" s="81" t="e">
        <f>#REF!+1</f>
        <v>#REF!</v>
      </c>
      <c r="B821" s="94" t="s">
        <v>484</v>
      </c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102"/>
      <c r="AD821" s="94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6" t="s">
        <v>105</v>
      </c>
      <c r="AS821" s="97"/>
      <c r="AT821" s="97"/>
      <c r="AU821" s="97"/>
      <c r="AV821" s="97"/>
      <c r="AW821" s="97"/>
      <c r="AX821" s="97"/>
      <c r="AY821" s="97"/>
      <c r="AZ821" s="97"/>
      <c r="BA821" s="98"/>
      <c r="BB821" s="99"/>
      <c r="BC821" s="100"/>
      <c r="BD821" s="100"/>
      <c r="BE821" s="100"/>
      <c r="BF821" s="100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1"/>
      <c r="BQ821" s="109">
        <v>1</v>
      </c>
      <c r="BR821" s="110"/>
      <c r="BS821" s="110"/>
      <c r="BT821" s="110"/>
      <c r="BU821" s="110"/>
      <c r="BV821" s="110"/>
      <c r="BW821" s="110"/>
      <c r="BX821" s="110"/>
      <c r="BY821" s="111"/>
      <c r="BZ821" s="106">
        <v>220</v>
      </c>
      <c r="CA821" s="107"/>
      <c r="CB821" s="107"/>
      <c r="CC821" s="107"/>
      <c r="CD821" s="107"/>
      <c r="CE821" s="107"/>
      <c r="CF821" s="107"/>
      <c r="CG821" s="107"/>
      <c r="CH821" s="107"/>
      <c r="CI821" s="107"/>
      <c r="CJ821" s="107"/>
      <c r="CK821" s="107"/>
      <c r="CL821" s="107"/>
      <c r="CM821" s="107"/>
      <c r="CN821" s="107"/>
      <c r="CO821" s="107"/>
      <c r="CP821" s="107"/>
      <c r="CQ821" s="107"/>
      <c r="CR821" s="108">
        <f aca="true" t="shared" si="19" ref="CR821:CR826">SUM(BZ821)</f>
        <v>220</v>
      </c>
      <c r="CS821" s="94"/>
      <c r="CT821" s="95"/>
      <c r="CU821" s="95"/>
      <c r="CV821" s="95"/>
      <c r="CW821" s="95"/>
      <c r="CX821" s="95"/>
      <c r="CY821" s="95"/>
      <c r="CZ821" s="95"/>
      <c r="DA821" s="102"/>
    </row>
    <row r="822" spans="1:105" s="28" customFormat="1" ht="12.75">
      <c r="A822" s="81" t="e">
        <f t="shared" si="18"/>
        <v>#REF!</v>
      </c>
      <c r="B822" s="94" t="s">
        <v>485</v>
      </c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102"/>
      <c r="AD822" s="94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6" t="s">
        <v>105</v>
      </c>
      <c r="AS822" s="97"/>
      <c r="AT822" s="97"/>
      <c r="AU822" s="97"/>
      <c r="AV822" s="97"/>
      <c r="AW822" s="97"/>
      <c r="AX822" s="97"/>
      <c r="AY822" s="97"/>
      <c r="AZ822" s="97"/>
      <c r="BA822" s="98"/>
      <c r="BB822" s="99"/>
      <c r="BC822" s="100"/>
      <c r="BD822" s="100"/>
      <c r="BE822" s="100"/>
      <c r="BF822" s="100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1"/>
      <c r="BQ822" s="109">
        <v>1</v>
      </c>
      <c r="BR822" s="110"/>
      <c r="BS822" s="110"/>
      <c r="BT822" s="110"/>
      <c r="BU822" s="110"/>
      <c r="BV822" s="110"/>
      <c r="BW822" s="110"/>
      <c r="BX822" s="110"/>
      <c r="BY822" s="111"/>
      <c r="BZ822" s="106">
        <v>40</v>
      </c>
      <c r="CA822" s="107"/>
      <c r="CB822" s="107"/>
      <c r="CC822" s="107"/>
      <c r="CD822" s="107"/>
      <c r="CE822" s="107"/>
      <c r="CF822" s="107"/>
      <c r="CG822" s="107"/>
      <c r="CH822" s="107"/>
      <c r="CI822" s="107"/>
      <c r="CJ822" s="107"/>
      <c r="CK822" s="107"/>
      <c r="CL822" s="107"/>
      <c r="CM822" s="107"/>
      <c r="CN822" s="107"/>
      <c r="CO822" s="107"/>
      <c r="CP822" s="107"/>
      <c r="CQ822" s="107"/>
      <c r="CR822" s="108">
        <f t="shared" si="19"/>
        <v>40</v>
      </c>
      <c r="CS822" s="94"/>
      <c r="CT822" s="95"/>
      <c r="CU822" s="95"/>
      <c r="CV822" s="95"/>
      <c r="CW822" s="95"/>
      <c r="CX822" s="95"/>
      <c r="CY822" s="95"/>
      <c r="CZ822" s="95"/>
      <c r="DA822" s="102"/>
    </row>
    <row r="823" spans="1:105" s="28" customFormat="1" ht="12.75">
      <c r="A823" s="81" t="e">
        <f>#REF!+1</f>
        <v>#REF!</v>
      </c>
      <c r="B823" s="94" t="s">
        <v>487</v>
      </c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102"/>
      <c r="AD823" s="94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6" t="s">
        <v>105</v>
      </c>
      <c r="AS823" s="97"/>
      <c r="AT823" s="97"/>
      <c r="AU823" s="97"/>
      <c r="AV823" s="97"/>
      <c r="AW823" s="97"/>
      <c r="AX823" s="97"/>
      <c r="AY823" s="97"/>
      <c r="AZ823" s="97"/>
      <c r="BA823" s="98"/>
      <c r="BB823" s="99"/>
      <c r="BC823" s="100"/>
      <c r="BD823" s="100"/>
      <c r="BE823" s="100"/>
      <c r="BF823" s="100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1"/>
      <c r="BQ823" s="109">
        <v>1</v>
      </c>
      <c r="BR823" s="110"/>
      <c r="BS823" s="110"/>
      <c r="BT823" s="110"/>
      <c r="BU823" s="110"/>
      <c r="BV823" s="110"/>
      <c r="BW823" s="110"/>
      <c r="BX823" s="110"/>
      <c r="BY823" s="111"/>
      <c r="BZ823" s="106">
        <v>22.5</v>
      </c>
      <c r="CA823" s="107"/>
      <c r="CB823" s="107"/>
      <c r="CC823" s="107"/>
      <c r="CD823" s="107"/>
      <c r="CE823" s="107"/>
      <c r="CF823" s="107"/>
      <c r="CG823" s="107"/>
      <c r="CH823" s="107"/>
      <c r="CI823" s="107"/>
      <c r="CJ823" s="107"/>
      <c r="CK823" s="107"/>
      <c r="CL823" s="107"/>
      <c r="CM823" s="107"/>
      <c r="CN823" s="107"/>
      <c r="CO823" s="107"/>
      <c r="CP823" s="107"/>
      <c r="CQ823" s="107"/>
      <c r="CR823" s="108">
        <f t="shared" si="19"/>
        <v>22.5</v>
      </c>
      <c r="CS823" s="94"/>
      <c r="CT823" s="95"/>
      <c r="CU823" s="95"/>
      <c r="CV823" s="95"/>
      <c r="CW823" s="95"/>
      <c r="CX823" s="95"/>
      <c r="CY823" s="95"/>
      <c r="CZ823" s="95"/>
      <c r="DA823" s="102"/>
    </row>
    <row r="824" spans="1:105" s="28" customFormat="1" ht="12.75">
      <c r="A824" s="81" t="e">
        <f t="shared" si="18"/>
        <v>#REF!</v>
      </c>
      <c r="B824" s="94" t="s">
        <v>488</v>
      </c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102"/>
      <c r="AD824" s="94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6" t="s">
        <v>105</v>
      </c>
      <c r="AS824" s="97"/>
      <c r="AT824" s="97"/>
      <c r="AU824" s="97"/>
      <c r="AV824" s="97"/>
      <c r="AW824" s="97"/>
      <c r="AX824" s="97"/>
      <c r="AY824" s="97"/>
      <c r="AZ824" s="97"/>
      <c r="BA824" s="98"/>
      <c r="BB824" s="99"/>
      <c r="BC824" s="100"/>
      <c r="BD824" s="100"/>
      <c r="BE824" s="100"/>
      <c r="BF824" s="100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1"/>
      <c r="BQ824" s="109">
        <v>1</v>
      </c>
      <c r="BR824" s="110"/>
      <c r="BS824" s="110"/>
      <c r="BT824" s="110"/>
      <c r="BU824" s="110"/>
      <c r="BV824" s="110"/>
      <c r="BW824" s="110"/>
      <c r="BX824" s="110"/>
      <c r="BY824" s="111"/>
      <c r="BZ824" s="106">
        <v>22</v>
      </c>
      <c r="CA824" s="107"/>
      <c r="CB824" s="107"/>
      <c r="CC824" s="107"/>
      <c r="CD824" s="107"/>
      <c r="CE824" s="107"/>
      <c r="CF824" s="107"/>
      <c r="CG824" s="107"/>
      <c r="CH824" s="107"/>
      <c r="CI824" s="107"/>
      <c r="CJ824" s="107"/>
      <c r="CK824" s="107"/>
      <c r="CL824" s="107"/>
      <c r="CM824" s="107"/>
      <c r="CN824" s="107"/>
      <c r="CO824" s="107"/>
      <c r="CP824" s="107"/>
      <c r="CQ824" s="107"/>
      <c r="CR824" s="108">
        <f t="shared" si="19"/>
        <v>22</v>
      </c>
      <c r="CS824" s="94"/>
      <c r="CT824" s="95"/>
      <c r="CU824" s="95"/>
      <c r="CV824" s="95"/>
      <c r="CW824" s="95"/>
      <c r="CX824" s="95"/>
      <c r="CY824" s="95"/>
      <c r="CZ824" s="95"/>
      <c r="DA824" s="102"/>
    </row>
    <row r="825" spans="1:105" s="28" customFormat="1" ht="12.75">
      <c r="A825" s="81" t="e">
        <f t="shared" si="18"/>
        <v>#REF!</v>
      </c>
      <c r="B825" s="94" t="s">
        <v>489</v>
      </c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102"/>
      <c r="AD825" s="94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6" t="s">
        <v>105</v>
      </c>
      <c r="AS825" s="97"/>
      <c r="AT825" s="97"/>
      <c r="AU825" s="97"/>
      <c r="AV825" s="97"/>
      <c r="AW825" s="97"/>
      <c r="AX825" s="97"/>
      <c r="AY825" s="97"/>
      <c r="AZ825" s="97"/>
      <c r="BA825" s="98"/>
      <c r="BB825" s="99"/>
      <c r="BC825" s="100"/>
      <c r="BD825" s="100"/>
      <c r="BE825" s="100"/>
      <c r="BF825" s="100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1"/>
      <c r="BQ825" s="109">
        <v>1</v>
      </c>
      <c r="BR825" s="110"/>
      <c r="BS825" s="110"/>
      <c r="BT825" s="110"/>
      <c r="BU825" s="110"/>
      <c r="BV825" s="110"/>
      <c r="BW825" s="110"/>
      <c r="BX825" s="110"/>
      <c r="BY825" s="111"/>
      <c r="BZ825" s="106">
        <v>20</v>
      </c>
      <c r="CA825" s="107"/>
      <c r="CB825" s="107"/>
      <c r="CC825" s="107"/>
      <c r="CD825" s="107"/>
      <c r="CE825" s="107"/>
      <c r="CF825" s="107"/>
      <c r="CG825" s="107"/>
      <c r="CH825" s="107"/>
      <c r="CI825" s="107"/>
      <c r="CJ825" s="107"/>
      <c r="CK825" s="107"/>
      <c r="CL825" s="107"/>
      <c r="CM825" s="107"/>
      <c r="CN825" s="107"/>
      <c r="CO825" s="107"/>
      <c r="CP825" s="107"/>
      <c r="CQ825" s="107"/>
      <c r="CR825" s="108">
        <f t="shared" si="19"/>
        <v>20</v>
      </c>
      <c r="CS825" s="94"/>
      <c r="CT825" s="95"/>
      <c r="CU825" s="95"/>
      <c r="CV825" s="95"/>
      <c r="CW825" s="95"/>
      <c r="CX825" s="95"/>
      <c r="CY825" s="95"/>
      <c r="CZ825" s="95"/>
      <c r="DA825" s="102"/>
    </row>
    <row r="826" spans="1:105" ht="12.75">
      <c r="A826" s="81" t="e">
        <f t="shared" si="18"/>
        <v>#REF!</v>
      </c>
      <c r="B826" s="94" t="s">
        <v>490</v>
      </c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102"/>
      <c r="AD826" s="94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6" t="s">
        <v>105</v>
      </c>
      <c r="AS826" s="97"/>
      <c r="AT826" s="97"/>
      <c r="AU826" s="97"/>
      <c r="AV826" s="97"/>
      <c r="AW826" s="97"/>
      <c r="AX826" s="97"/>
      <c r="AY826" s="97"/>
      <c r="AZ826" s="97"/>
      <c r="BA826" s="98"/>
      <c r="BB826" s="99"/>
      <c r="BC826" s="100"/>
      <c r="BD826" s="100"/>
      <c r="BE826" s="100"/>
      <c r="BF826" s="100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1"/>
      <c r="BQ826" s="109">
        <v>1</v>
      </c>
      <c r="BR826" s="110"/>
      <c r="BS826" s="110"/>
      <c r="BT826" s="110"/>
      <c r="BU826" s="110"/>
      <c r="BV826" s="110"/>
      <c r="BW826" s="110"/>
      <c r="BX826" s="110"/>
      <c r="BY826" s="111"/>
      <c r="BZ826" s="106">
        <v>20</v>
      </c>
      <c r="CA826" s="107"/>
      <c r="CB826" s="107"/>
      <c r="CC826" s="107"/>
      <c r="CD826" s="107"/>
      <c r="CE826" s="107"/>
      <c r="CF826" s="107"/>
      <c r="CG826" s="107"/>
      <c r="CH826" s="107"/>
      <c r="CI826" s="107"/>
      <c r="CJ826" s="107"/>
      <c r="CK826" s="107"/>
      <c r="CL826" s="107"/>
      <c r="CM826" s="107"/>
      <c r="CN826" s="107"/>
      <c r="CO826" s="107"/>
      <c r="CP826" s="107"/>
      <c r="CQ826" s="107"/>
      <c r="CR826" s="108">
        <f t="shared" si="19"/>
        <v>20</v>
      </c>
      <c r="CS826" s="94"/>
      <c r="CT826" s="95"/>
      <c r="CU826" s="95"/>
      <c r="CV826" s="95"/>
      <c r="CW826" s="95"/>
      <c r="CX826" s="95"/>
      <c r="CY826" s="95"/>
      <c r="CZ826" s="95"/>
      <c r="DA826" s="102"/>
    </row>
    <row r="827" spans="1:105" s="28" customFormat="1" ht="12.75">
      <c r="A827" s="81" t="e">
        <f t="shared" si="18"/>
        <v>#REF!</v>
      </c>
      <c r="B827" s="94" t="s">
        <v>491</v>
      </c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102"/>
      <c r="AD827" s="94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6" t="s">
        <v>105</v>
      </c>
      <c r="AS827" s="97"/>
      <c r="AT827" s="97"/>
      <c r="AU827" s="97"/>
      <c r="AV827" s="97"/>
      <c r="AW827" s="97"/>
      <c r="AX827" s="97"/>
      <c r="AY827" s="97"/>
      <c r="AZ827" s="97"/>
      <c r="BA827" s="98"/>
      <c r="BB827" s="99"/>
      <c r="BC827" s="100"/>
      <c r="BD827" s="100"/>
      <c r="BE827" s="100"/>
      <c r="BF827" s="100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1"/>
      <c r="BQ827" s="109">
        <v>1</v>
      </c>
      <c r="BR827" s="110"/>
      <c r="BS827" s="110"/>
      <c r="BT827" s="110"/>
      <c r="BU827" s="110"/>
      <c r="BV827" s="110"/>
      <c r="BW827" s="110"/>
      <c r="BX827" s="110"/>
      <c r="BY827" s="111"/>
      <c r="BZ827" s="106">
        <v>20</v>
      </c>
      <c r="CA827" s="107"/>
      <c r="CB827" s="107"/>
      <c r="CC827" s="107"/>
      <c r="CD827" s="107"/>
      <c r="CE827" s="107"/>
      <c r="CF827" s="107"/>
      <c r="CG827" s="107"/>
      <c r="CH827" s="107"/>
      <c r="CI827" s="107"/>
      <c r="CJ827" s="107"/>
      <c r="CK827" s="107"/>
      <c r="CL827" s="107"/>
      <c r="CM827" s="107"/>
      <c r="CN827" s="107"/>
      <c r="CO827" s="107"/>
      <c r="CP827" s="107"/>
      <c r="CQ827" s="107"/>
      <c r="CR827" s="108"/>
      <c r="CS827" s="94"/>
      <c r="CT827" s="95"/>
      <c r="CU827" s="95"/>
      <c r="CV827" s="95"/>
      <c r="CW827" s="95"/>
      <c r="CX827" s="95"/>
      <c r="CY827" s="95"/>
      <c r="CZ827" s="95"/>
      <c r="DA827" s="102"/>
    </row>
    <row r="828" spans="1:105" s="28" customFormat="1" ht="12.75">
      <c r="A828" s="81" t="e">
        <f t="shared" si="18"/>
        <v>#REF!</v>
      </c>
      <c r="B828" s="94" t="s">
        <v>492</v>
      </c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102"/>
      <c r="AD828" s="94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6" t="s">
        <v>105</v>
      </c>
      <c r="AS828" s="97"/>
      <c r="AT828" s="97"/>
      <c r="AU828" s="97"/>
      <c r="AV828" s="97"/>
      <c r="AW828" s="97"/>
      <c r="AX828" s="97"/>
      <c r="AY828" s="97"/>
      <c r="AZ828" s="97"/>
      <c r="BA828" s="98"/>
      <c r="BB828" s="99"/>
      <c r="BC828" s="100"/>
      <c r="BD828" s="100"/>
      <c r="BE828" s="100"/>
      <c r="BF828" s="100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1"/>
      <c r="BQ828" s="109">
        <v>1</v>
      </c>
      <c r="BR828" s="110"/>
      <c r="BS828" s="110"/>
      <c r="BT828" s="110"/>
      <c r="BU828" s="110"/>
      <c r="BV828" s="110"/>
      <c r="BW828" s="110"/>
      <c r="BX828" s="110"/>
      <c r="BY828" s="111"/>
      <c r="BZ828" s="106">
        <v>58</v>
      </c>
      <c r="CA828" s="107"/>
      <c r="CB828" s="107"/>
      <c r="CC828" s="107"/>
      <c r="CD828" s="107"/>
      <c r="CE828" s="107"/>
      <c r="CF828" s="107"/>
      <c r="CG828" s="107"/>
      <c r="CH828" s="107"/>
      <c r="CI828" s="107"/>
      <c r="CJ828" s="107"/>
      <c r="CK828" s="107"/>
      <c r="CL828" s="107"/>
      <c r="CM828" s="107"/>
      <c r="CN828" s="107"/>
      <c r="CO828" s="107"/>
      <c r="CP828" s="107"/>
      <c r="CQ828" s="107"/>
      <c r="CR828" s="108">
        <f aca="true" t="shared" si="20" ref="CR828:CR838">SUM(BZ828)</f>
        <v>58</v>
      </c>
      <c r="CS828" s="94"/>
      <c r="CT828" s="95"/>
      <c r="CU828" s="95"/>
      <c r="CV828" s="95"/>
      <c r="CW828" s="95"/>
      <c r="CX828" s="95"/>
      <c r="CY828" s="95"/>
      <c r="CZ828" s="95"/>
      <c r="DA828" s="102"/>
    </row>
    <row r="829" spans="1:105" s="28" customFormat="1" ht="12.75">
      <c r="A829" s="81" t="e">
        <f t="shared" si="18"/>
        <v>#REF!</v>
      </c>
      <c r="B829" s="94" t="s">
        <v>493</v>
      </c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102"/>
      <c r="AD829" s="94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6" t="s">
        <v>105</v>
      </c>
      <c r="AS829" s="97"/>
      <c r="AT829" s="97"/>
      <c r="AU829" s="97"/>
      <c r="AV829" s="97"/>
      <c r="AW829" s="97"/>
      <c r="AX829" s="97"/>
      <c r="AY829" s="97"/>
      <c r="AZ829" s="97"/>
      <c r="BA829" s="98"/>
      <c r="BB829" s="99"/>
      <c r="BC829" s="100"/>
      <c r="BD829" s="100"/>
      <c r="BE829" s="100"/>
      <c r="BF829" s="100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1"/>
      <c r="BQ829" s="109">
        <v>1</v>
      </c>
      <c r="BR829" s="110"/>
      <c r="BS829" s="110"/>
      <c r="BT829" s="110"/>
      <c r="BU829" s="110"/>
      <c r="BV829" s="110"/>
      <c r="BW829" s="110"/>
      <c r="BX829" s="110"/>
      <c r="BY829" s="111"/>
      <c r="BZ829" s="106">
        <v>26</v>
      </c>
      <c r="CA829" s="107"/>
      <c r="CB829" s="107"/>
      <c r="CC829" s="107"/>
      <c r="CD829" s="107"/>
      <c r="CE829" s="107"/>
      <c r="CF829" s="107"/>
      <c r="CG829" s="107"/>
      <c r="CH829" s="107"/>
      <c r="CI829" s="107"/>
      <c r="CJ829" s="107"/>
      <c r="CK829" s="107"/>
      <c r="CL829" s="107"/>
      <c r="CM829" s="107"/>
      <c r="CN829" s="107"/>
      <c r="CO829" s="107"/>
      <c r="CP829" s="107"/>
      <c r="CQ829" s="107"/>
      <c r="CR829" s="108">
        <f t="shared" si="20"/>
        <v>26</v>
      </c>
      <c r="CS829" s="94"/>
      <c r="CT829" s="95"/>
      <c r="CU829" s="95"/>
      <c r="CV829" s="95"/>
      <c r="CW829" s="95"/>
      <c r="CX829" s="95"/>
      <c r="CY829" s="95"/>
      <c r="CZ829" s="95"/>
      <c r="DA829" s="102"/>
    </row>
    <row r="830" spans="1:105" ht="12.75">
      <c r="A830" s="81" t="e">
        <f t="shared" si="18"/>
        <v>#REF!</v>
      </c>
      <c r="B830" s="94" t="s">
        <v>494</v>
      </c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102"/>
      <c r="AD830" s="94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6" t="s">
        <v>105</v>
      </c>
      <c r="AS830" s="97"/>
      <c r="AT830" s="97"/>
      <c r="AU830" s="97"/>
      <c r="AV830" s="97"/>
      <c r="AW830" s="97"/>
      <c r="AX830" s="97"/>
      <c r="AY830" s="97"/>
      <c r="AZ830" s="97"/>
      <c r="BA830" s="98"/>
      <c r="BB830" s="99"/>
      <c r="BC830" s="100"/>
      <c r="BD830" s="100"/>
      <c r="BE830" s="100"/>
      <c r="BF830" s="100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1"/>
      <c r="BQ830" s="109">
        <v>1</v>
      </c>
      <c r="BR830" s="110"/>
      <c r="BS830" s="110"/>
      <c r="BT830" s="110"/>
      <c r="BU830" s="110"/>
      <c r="BV830" s="110"/>
      <c r="BW830" s="110"/>
      <c r="BX830" s="110"/>
      <c r="BY830" s="111"/>
      <c r="BZ830" s="106">
        <v>26</v>
      </c>
      <c r="CA830" s="107"/>
      <c r="CB830" s="107"/>
      <c r="CC830" s="107"/>
      <c r="CD830" s="107"/>
      <c r="CE830" s="107"/>
      <c r="CF830" s="107"/>
      <c r="CG830" s="107"/>
      <c r="CH830" s="107"/>
      <c r="CI830" s="107"/>
      <c r="CJ830" s="107"/>
      <c r="CK830" s="107"/>
      <c r="CL830" s="107"/>
      <c r="CM830" s="107"/>
      <c r="CN830" s="107"/>
      <c r="CO830" s="107"/>
      <c r="CP830" s="107"/>
      <c r="CQ830" s="107"/>
      <c r="CR830" s="108">
        <f t="shared" si="20"/>
        <v>26</v>
      </c>
      <c r="CS830" s="94"/>
      <c r="CT830" s="95"/>
      <c r="CU830" s="95"/>
      <c r="CV830" s="95"/>
      <c r="CW830" s="95"/>
      <c r="CX830" s="95"/>
      <c r="CY830" s="95"/>
      <c r="CZ830" s="95"/>
      <c r="DA830" s="102"/>
    </row>
    <row r="831" spans="1:105" s="28" customFormat="1" ht="12.75">
      <c r="A831" s="81" t="e">
        <f t="shared" si="18"/>
        <v>#REF!</v>
      </c>
      <c r="B831" s="94" t="s">
        <v>495</v>
      </c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102"/>
      <c r="AD831" s="94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6" t="s">
        <v>105</v>
      </c>
      <c r="AS831" s="97"/>
      <c r="AT831" s="97"/>
      <c r="AU831" s="97"/>
      <c r="AV831" s="97"/>
      <c r="AW831" s="97"/>
      <c r="AX831" s="97"/>
      <c r="AY831" s="97"/>
      <c r="AZ831" s="97"/>
      <c r="BA831" s="98"/>
      <c r="BB831" s="99"/>
      <c r="BC831" s="100"/>
      <c r="BD831" s="100"/>
      <c r="BE831" s="100"/>
      <c r="BF831" s="100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1"/>
      <c r="BQ831" s="109">
        <v>1</v>
      </c>
      <c r="BR831" s="110"/>
      <c r="BS831" s="110"/>
      <c r="BT831" s="110"/>
      <c r="BU831" s="110"/>
      <c r="BV831" s="110"/>
      <c r="BW831" s="110"/>
      <c r="BX831" s="110"/>
      <c r="BY831" s="111"/>
      <c r="BZ831" s="106">
        <v>42</v>
      </c>
      <c r="CA831" s="107"/>
      <c r="CB831" s="107"/>
      <c r="CC831" s="107"/>
      <c r="CD831" s="107"/>
      <c r="CE831" s="107"/>
      <c r="CF831" s="107"/>
      <c r="CG831" s="107"/>
      <c r="CH831" s="107"/>
      <c r="CI831" s="107"/>
      <c r="CJ831" s="107"/>
      <c r="CK831" s="107"/>
      <c r="CL831" s="107"/>
      <c r="CM831" s="107"/>
      <c r="CN831" s="107"/>
      <c r="CO831" s="107"/>
      <c r="CP831" s="107"/>
      <c r="CQ831" s="107"/>
      <c r="CR831" s="108">
        <f t="shared" si="20"/>
        <v>42</v>
      </c>
      <c r="CS831" s="94"/>
      <c r="CT831" s="95"/>
      <c r="CU831" s="95"/>
      <c r="CV831" s="95"/>
      <c r="CW831" s="95"/>
      <c r="CX831" s="95"/>
      <c r="CY831" s="95"/>
      <c r="CZ831" s="95"/>
      <c r="DA831" s="102"/>
    </row>
    <row r="832" spans="1:105" s="28" customFormat="1" ht="12.75">
      <c r="A832" s="81" t="e">
        <f>#REF!+1</f>
        <v>#REF!</v>
      </c>
      <c r="B832" s="94" t="s">
        <v>496</v>
      </c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102"/>
      <c r="AD832" s="94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6" t="s">
        <v>105</v>
      </c>
      <c r="AS832" s="97"/>
      <c r="AT832" s="97"/>
      <c r="AU832" s="97"/>
      <c r="AV832" s="97"/>
      <c r="AW832" s="97"/>
      <c r="AX832" s="97"/>
      <c r="AY832" s="97"/>
      <c r="AZ832" s="97"/>
      <c r="BA832" s="98"/>
      <c r="BB832" s="99"/>
      <c r="BC832" s="100"/>
      <c r="BD832" s="100"/>
      <c r="BE832" s="100"/>
      <c r="BF832" s="100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1"/>
      <c r="BQ832" s="109">
        <v>1</v>
      </c>
      <c r="BR832" s="110"/>
      <c r="BS832" s="110"/>
      <c r="BT832" s="110"/>
      <c r="BU832" s="110"/>
      <c r="BV832" s="110"/>
      <c r="BW832" s="110"/>
      <c r="BX832" s="110"/>
      <c r="BY832" s="111"/>
      <c r="BZ832" s="106">
        <v>65</v>
      </c>
      <c r="CA832" s="107"/>
      <c r="CB832" s="107"/>
      <c r="CC832" s="107"/>
      <c r="CD832" s="107"/>
      <c r="CE832" s="107"/>
      <c r="CF832" s="107"/>
      <c r="CG832" s="107"/>
      <c r="CH832" s="107"/>
      <c r="CI832" s="107"/>
      <c r="CJ832" s="107"/>
      <c r="CK832" s="107"/>
      <c r="CL832" s="107"/>
      <c r="CM832" s="107"/>
      <c r="CN832" s="107"/>
      <c r="CO832" s="107"/>
      <c r="CP832" s="107"/>
      <c r="CQ832" s="107"/>
      <c r="CR832" s="108">
        <f t="shared" si="20"/>
        <v>65</v>
      </c>
      <c r="CS832" s="94"/>
      <c r="CT832" s="95"/>
      <c r="CU832" s="95"/>
      <c r="CV832" s="95"/>
      <c r="CW832" s="95"/>
      <c r="CX832" s="95"/>
      <c r="CY832" s="95"/>
      <c r="CZ832" s="95"/>
      <c r="DA832" s="102"/>
    </row>
    <row r="833" spans="1:105" s="28" customFormat="1" ht="12.75">
      <c r="A833" s="81" t="e">
        <f aca="true" t="shared" si="21" ref="A833:A887">A832+1</f>
        <v>#REF!</v>
      </c>
      <c r="B833" s="94" t="s">
        <v>497</v>
      </c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102"/>
      <c r="AD833" s="94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6" t="s">
        <v>105</v>
      </c>
      <c r="AS833" s="97"/>
      <c r="AT833" s="97"/>
      <c r="AU833" s="97"/>
      <c r="AV833" s="97"/>
      <c r="AW833" s="97"/>
      <c r="AX833" s="97"/>
      <c r="AY833" s="97"/>
      <c r="AZ833" s="97"/>
      <c r="BA833" s="98"/>
      <c r="BB833" s="99"/>
      <c r="BC833" s="100"/>
      <c r="BD833" s="100"/>
      <c r="BE833" s="100"/>
      <c r="BF833" s="100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1"/>
      <c r="BQ833" s="109">
        <v>1</v>
      </c>
      <c r="BR833" s="110"/>
      <c r="BS833" s="110"/>
      <c r="BT833" s="110"/>
      <c r="BU833" s="110"/>
      <c r="BV833" s="110"/>
      <c r="BW833" s="110"/>
      <c r="BX833" s="110"/>
      <c r="BY833" s="111"/>
      <c r="BZ833" s="106">
        <v>26</v>
      </c>
      <c r="CA833" s="107"/>
      <c r="CB833" s="107"/>
      <c r="CC833" s="107"/>
      <c r="CD833" s="107"/>
      <c r="CE833" s="107"/>
      <c r="CF833" s="107"/>
      <c r="CG833" s="107"/>
      <c r="CH833" s="107"/>
      <c r="CI833" s="107"/>
      <c r="CJ833" s="107"/>
      <c r="CK833" s="107"/>
      <c r="CL833" s="107"/>
      <c r="CM833" s="107"/>
      <c r="CN833" s="107"/>
      <c r="CO833" s="107"/>
      <c r="CP833" s="107"/>
      <c r="CQ833" s="107"/>
      <c r="CR833" s="108">
        <f t="shared" si="20"/>
        <v>26</v>
      </c>
      <c r="CS833" s="94"/>
      <c r="CT833" s="95"/>
      <c r="CU833" s="95"/>
      <c r="CV833" s="95"/>
      <c r="CW833" s="95"/>
      <c r="CX833" s="95"/>
      <c r="CY833" s="95"/>
      <c r="CZ833" s="95"/>
      <c r="DA833" s="102"/>
    </row>
    <row r="834" spans="1:105" s="28" customFormat="1" ht="12.75">
      <c r="A834" s="81" t="e">
        <f t="shared" si="21"/>
        <v>#REF!</v>
      </c>
      <c r="B834" s="94" t="s">
        <v>498</v>
      </c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102"/>
      <c r="AD834" s="94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6" t="s">
        <v>105</v>
      </c>
      <c r="AS834" s="97"/>
      <c r="AT834" s="97"/>
      <c r="AU834" s="97"/>
      <c r="AV834" s="97"/>
      <c r="AW834" s="97"/>
      <c r="AX834" s="97"/>
      <c r="AY834" s="97"/>
      <c r="AZ834" s="97"/>
      <c r="BA834" s="98"/>
      <c r="BB834" s="99"/>
      <c r="BC834" s="100"/>
      <c r="BD834" s="100"/>
      <c r="BE834" s="100"/>
      <c r="BF834" s="100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1"/>
      <c r="BQ834" s="109">
        <v>1</v>
      </c>
      <c r="BR834" s="110"/>
      <c r="BS834" s="110"/>
      <c r="BT834" s="110"/>
      <c r="BU834" s="110"/>
      <c r="BV834" s="110"/>
      <c r="BW834" s="110"/>
      <c r="BX834" s="110"/>
      <c r="BY834" s="111"/>
      <c r="BZ834" s="106">
        <v>15</v>
      </c>
      <c r="CA834" s="107"/>
      <c r="CB834" s="107"/>
      <c r="CC834" s="107"/>
      <c r="CD834" s="107"/>
      <c r="CE834" s="107"/>
      <c r="CF834" s="107"/>
      <c r="CG834" s="107"/>
      <c r="CH834" s="107"/>
      <c r="CI834" s="107"/>
      <c r="CJ834" s="107"/>
      <c r="CK834" s="107"/>
      <c r="CL834" s="107"/>
      <c r="CM834" s="107"/>
      <c r="CN834" s="107"/>
      <c r="CO834" s="107"/>
      <c r="CP834" s="107"/>
      <c r="CQ834" s="107"/>
      <c r="CR834" s="108">
        <f t="shared" si="20"/>
        <v>15</v>
      </c>
      <c r="CS834" s="94"/>
      <c r="CT834" s="95"/>
      <c r="CU834" s="95"/>
      <c r="CV834" s="95"/>
      <c r="CW834" s="95"/>
      <c r="CX834" s="95"/>
      <c r="CY834" s="95"/>
      <c r="CZ834" s="95"/>
      <c r="DA834" s="102"/>
    </row>
    <row r="835" spans="1:105" s="28" customFormat="1" ht="12.75">
      <c r="A835" s="81" t="e">
        <f t="shared" si="21"/>
        <v>#REF!</v>
      </c>
      <c r="B835" s="94" t="s">
        <v>499</v>
      </c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102"/>
      <c r="AD835" s="94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6" t="s">
        <v>105</v>
      </c>
      <c r="AS835" s="97"/>
      <c r="AT835" s="97"/>
      <c r="AU835" s="97"/>
      <c r="AV835" s="97"/>
      <c r="AW835" s="97"/>
      <c r="AX835" s="97"/>
      <c r="AY835" s="97"/>
      <c r="AZ835" s="97"/>
      <c r="BA835" s="98"/>
      <c r="BB835" s="99"/>
      <c r="BC835" s="100"/>
      <c r="BD835" s="100"/>
      <c r="BE835" s="100"/>
      <c r="BF835" s="100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1"/>
      <c r="BQ835" s="109">
        <v>1</v>
      </c>
      <c r="BR835" s="110"/>
      <c r="BS835" s="110"/>
      <c r="BT835" s="110"/>
      <c r="BU835" s="110"/>
      <c r="BV835" s="110"/>
      <c r="BW835" s="110"/>
      <c r="BX835" s="110"/>
      <c r="BY835" s="111"/>
      <c r="BZ835" s="106">
        <v>15</v>
      </c>
      <c r="CA835" s="107"/>
      <c r="CB835" s="107"/>
      <c r="CC835" s="107"/>
      <c r="CD835" s="107"/>
      <c r="CE835" s="107"/>
      <c r="CF835" s="107"/>
      <c r="CG835" s="107"/>
      <c r="CH835" s="107"/>
      <c r="CI835" s="107"/>
      <c r="CJ835" s="107"/>
      <c r="CK835" s="107"/>
      <c r="CL835" s="107"/>
      <c r="CM835" s="107"/>
      <c r="CN835" s="107"/>
      <c r="CO835" s="107"/>
      <c r="CP835" s="107"/>
      <c r="CQ835" s="107"/>
      <c r="CR835" s="108">
        <f t="shared" si="20"/>
        <v>15</v>
      </c>
      <c r="CS835" s="94"/>
      <c r="CT835" s="95"/>
      <c r="CU835" s="95"/>
      <c r="CV835" s="95"/>
      <c r="CW835" s="95"/>
      <c r="CX835" s="95"/>
      <c r="CY835" s="95"/>
      <c r="CZ835" s="95"/>
      <c r="DA835" s="102"/>
    </row>
    <row r="836" spans="1:105" s="28" customFormat="1" ht="12.75">
      <c r="A836" s="81" t="e">
        <f t="shared" si="21"/>
        <v>#REF!</v>
      </c>
      <c r="B836" s="94" t="s">
        <v>500</v>
      </c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102"/>
      <c r="AD836" s="94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6" t="s">
        <v>105</v>
      </c>
      <c r="AS836" s="97"/>
      <c r="AT836" s="97"/>
      <c r="AU836" s="97"/>
      <c r="AV836" s="97"/>
      <c r="AW836" s="97"/>
      <c r="AX836" s="97"/>
      <c r="AY836" s="97"/>
      <c r="AZ836" s="97"/>
      <c r="BA836" s="98"/>
      <c r="BB836" s="99"/>
      <c r="BC836" s="100"/>
      <c r="BD836" s="100"/>
      <c r="BE836" s="100"/>
      <c r="BF836" s="100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1"/>
      <c r="BQ836" s="109">
        <v>1</v>
      </c>
      <c r="BR836" s="110"/>
      <c r="BS836" s="110"/>
      <c r="BT836" s="110"/>
      <c r="BU836" s="110"/>
      <c r="BV836" s="110"/>
      <c r="BW836" s="110"/>
      <c r="BX836" s="110"/>
      <c r="BY836" s="111"/>
      <c r="BZ836" s="106">
        <v>15</v>
      </c>
      <c r="CA836" s="107"/>
      <c r="CB836" s="107"/>
      <c r="CC836" s="107"/>
      <c r="CD836" s="107"/>
      <c r="CE836" s="107"/>
      <c r="CF836" s="107"/>
      <c r="CG836" s="107"/>
      <c r="CH836" s="107"/>
      <c r="CI836" s="107"/>
      <c r="CJ836" s="107"/>
      <c r="CK836" s="107"/>
      <c r="CL836" s="107"/>
      <c r="CM836" s="107"/>
      <c r="CN836" s="107"/>
      <c r="CO836" s="107"/>
      <c r="CP836" s="107"/>
      <c r="CQ836" s="107"/>
      <c r="CR836" s="108">
        <f t="shared" si="20"/>
        <v>15</v>
      </c>
      <c r="CS836" s="94"/>
      <c r="CT836" s="95"/>
      <c r="CU836" s="95"/>
      <c r="CV836" s="95"/>
      <c r="CW836" s="95"/>
      <c r="CX836" s="95"/>
      <c r="CY836" s="95"/>
      <c r="CZ836" s="95"/>
      <c r="DA836" s="102"/>
    </row>
    <row r="837" spans="1:105" s="28" customFormat="1" ht="12.75">
      <c r="A837" s="81" t="e">
        <f t="shared" si="21"/>
        <v>#REF!</v>
      </c>
      <c r="B837" s="94" t="s">
        <v>501</v>
      </c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102"/>
      <c r="AD837" s="94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6" t="s">
        <v>105</v>
      </c>
      <c r="AS837" s="97"/>
      <c r="AT837" s="97"/>
      <c r="AU837" s="97"/>
      <c r="AV837" s="97"/>
      <c r="AW837" s="97"/>
      <c r="AX837" s="97"/>
      <c r="AY837" s="97"/>
      <c r="AZ837" s="97"/>
      <c r="BA837" s="98"/>
      <c r="BB837" s="99"/>
      <c r="BC837" s="100"/>
      <c r="BD837" s="100"/>
      <c r="BE837" s="100"/>
      <c r="BF837" s="100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1"/>
      <c r="BQ837" s="109">
        <v>1</v>
      </c>
      <c r="BR837" s="110"/>
      <c r="BS837" s="110"/>
      <c r="BT837" s="110"/>
      <c r="BU837" s="110"/>
      <c r="BV837" s="110"/>
      <c r="BW837" s="110"/>
      <c r="BX837" s="110"/>
      <c r="BY837" s="111"/>
      <c r="BZ837" s="106">
        <v>15</v>
      </c>
      <c r="CA837" s="107"/>
      <c r="CB837" s="107"/>
      <c r="CC837" s="107"/>
      <c r="CD837" s="107"/>
      <c r="CE837" s="107"/>
      <c r="CF837" s="107"/>
      <c r="CG837" s="107"/>
      <c r="CH837" s="107"/>
      <c r="CI837" s="107"/>
      <c r="CJ837" s="107"/>
      <c r="CK837" s="107"/>
      <c r="CL837" s="107"/>
      <c r="CM837" s="107"/>
      <c r="CN837" s="107"/>
      <c r="CO837" s="107"/>
      <c r="CP837" s="107"/>
      <c r="CQ837" s="107"/>
      <c r="CR837" s="108">
        <f t="shared" si="20"/>
        <v>15</v>
      </c>
      <c r="CS837" s="94"/>
      <c r="CT837" s="95"/>
      <c r="CU837" s="95"/>
      <c r="CV837" s="95"/>
      <c r="CW837" s="95"/>
      <c r="CX837" s="95"/>
      <c r="CY837" s="95"/>
      <c r="CZ837" s="95"/>
      <c r="DA837" s="102"/>
    </row>
    <row r="838" spans="1:105" s="28" customFormat="1" ht="12.75">
      <c r="A838" s="81" t="e">
        <f t="shared" si="21"/>
        <v>#REF!</v>
      </c>
      <c r="B838" s="94" t="s">
        <v>502</v>
      </c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102"/>
      <c r="AD838" s="94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6" t="s">
        <v>105</v>
      </c>
      <c r="AS838" s="97"/>
      <c r="AT838" s="97"/>
      <c r="AU838" s="97"/>
      <c r="AV838" s="97"/>
      <c r="AW838" s="97"/>
      <c r="AX838" s="97"/>
      <c r="AY838" s="97"/>
      <c r="AZ838" s="97"/>
      <c r="BA838" s="98"/>
      <c r="BB838" s="99"/>
      <c r="BC838" s="100"/>
      <c r="BD838" s="100"/>
      <c r="BE838" s="100"/>
      <c r="BF838" s="100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1"/>
      <c r="BQ838" s="109">
        <v>1</v>
      </c>
      <c r="BR838" s="110"/>
      <c r="BS838" s="110"/>
      <c r="BT838" s="110"/>
      <c r="BU838" s="110"/>
      <c r="BV838" s="110"/>
      <c r="BW838" s="110"/>
      <c r="BX838" s="110"/>
      <c r="BY838" s="111"/>
      <c r="BZ838" s="106">
        <v>23</v>
      </c>
      <c r="CA838" s="107"/>
      <c r="CB838" s="107"/>
      <c r="CC838" s="107"/>
      <c r="CD838" s="107"/>
      <c r="CE838" s="107"/>
      <c r="CF838" s="107"/>
      <c r="CG838" s="107"/>
      <c r="CH838" s="107"/>
      <c r="CI838" s="107"/>
      <c r="CJ838" s="107"/>
      <c r="CK838" s="107"/>
      <c r="CL838" s="107"/>
      <c r="CM838" s="107"/>
      <c r="CN838" s="107"/>
      <c r="CO838" s="107"/>
      <c r="CP838" s="107"/>
      <c r="CQ838" s="107"/>
      <c r="CR838" s="108">
        <f t="shared" si="20"/>
        <v>23</v>
      </c>
      <c r="CS838" s="94"/>
      <c r="CT838" s="95"/>
      <c r="CU838" s="95"/>
      <c r="CV838" s="95"/>
      <c r="CW838" s="95"/>
      <c r="CX838" s="95"/>
      <c r="CY838" s="95"/>
      <c r="CZ838" s="95"/>
      <c r="DA838" s="102"/>
    </row>
    <row r="839" spans="1:105" s="28" customFormat="1" ht="12.75">
      <c r="A839" s="81" t="e">
        <f t="shared" si="21"/>
        <v>#REF!</v>
      </c>
      <c r="B839" s="94" t="s">
        <v>503</v>
      </c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102"/>
      <c r="AD839" s="94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6" t="s">
        <v>105</v>
      </c>
      <c r="AS839" s="97"/>
      <c r="AT839" s="97"/>
      <c r="AU839" s="97"/>
      <c r="AV839" s="97"/>
      <c r="AW839" s="97"/>
      <c r="AX839" s="97"/>
      <c r="AY839" s="97"/>
      <c r="AZ839" s="97"/>
      <c r="BA839" s="98"/>
      <c r="BB839" s="99"/>
      <c r="BC839" s="100"/>
      <c r="BD839" s="100"/>
      <c r="BE839" s="100"/>
      <c r="BF839" s="100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1"/>
      <c r="BQ839" s="109">
        <v>1</v>
      </c>
      <c r="BR839" s="110"/>
      <c r="BS839" s="110"/>
      <c r="BT839" s="110"/>
      <c r="BU839" s="110"/>
      <c r="BV839" s="110"/>
      <c r="BW839" s="110"/>
      <c r="BX839" s="110"/>
      <c r="BY839" s="111"/>
      <c r="BZ839" s="106">
        <v>21.5</v>
      </c>
      <c r="CA839" s="107"/>
      <c r="CB839" s="107"/>
      <c r="CC839" s="107"/>
      <c r="CD839" s="107"/>
      <c r="CE839" s="107"/>
      <c r="CF839" s="107"/>
      <c r="CG839" s="107"/>
      <c r="CH839" s="107"/>
      <c r="CI839" s="107"/>
      <c r="CJ839" s="107"/>
      <c r="CK839" s="107"/>
      <c r="CL839" s="107"/>
      <c r="CM839" s="107"/>
      <c r="CN839" s="107"/>
      <c r="CO839" s="107"/>
      <c r="CP839" s="107"/>
      <c r="CQ839" s="107"/>
      <c r="CR839" s="108"/>
      <c r="CS839" s="94"/>
      <c r="CT839" s="95"/>
      <c r="CU839" s="95"/>
      <c r="CV839" s="95"/>
      <c r="CW839" s="95"/>
      <c r="CX839" s="95"/>
      <c r="CY839" s="95"/>
      <c r="CZ839" s="95"/>
      <c r="DA839" s="102"/>
    </row>
    <row r="840" spans="1:105" s="28" customFormat="1" ht="12.75">
      <c r="A840" s="81" t="e">
        <f t="shared" si="21"/>
        <v>#REF!</v>
      </c>
      <c r="B840" s="94" t="s">
        <v>504</v>
      </c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102"/>
      <c r="AD840" s="94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6" t="s">
        <v>105</v>
      </c>
      <c r="AS840" s="97"/>
      <c r="AT840" s="97"/>
      <c r="AU840" s="97"/>
      <c r="AV840" s="97"/>
      <c r="AW840" s="97"/>
      <c r="AX840" s="97"/>
      <c r="AY840" s="97"/>
      <c r="AZ840" s="97"/>
      <c r="BA840" s="98"/>
      <c r="BB840" s="99"/>
      <c r="BC840" s="100"/>
      <c r="BD840" s="100"/>
      <c r="BE840" s="100"/>
      <c r="BF840" s="100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1"/>
      <c r="BQ840" s="109">
        <v>1</v>
      </c>
      <c r="BR840" s="110"/>
      <c r="BS840" s="110"/>
      <c r="BT840" s="110"/>
      <c r="BU840" s="110"/>
      <c r="BV840" s="110"/>
      <c r="BW840" s="110"/>
      <c r="BX840" s="110"/>
      <c r="BY840" s="111"/>
      <c r="BZ840" s="106">
        <v>21.5</v>
      </c>
      <c r="CA840" s="107"/>
      <c r="CB840" s="107"/>
      <c r="CC840" s="107"/>
      <c r="CD840" s="107"/>
      <c r="CE840" s="107"/>
      <c r="CF840" s="107"/>
      <c r="CG840" s="107"/>
      <c r="CH840" s="107"/>
      <c r="CI840" s="107"/>
      <c r="CJ840" s="107"/>
      <c r="CK840" s="107"/>
      <c r="CL840" s="107"/>
      <c r="CM840" s="107"/>
      <c r="CN840" s="107"/>
      <c r="CO840" s="107"/>
      <c r="CP840" s="107"/>
      <c r="CQ840" s="107"/>
      <c r="CR840" s="108">
        <f>SUM(BZ840)</f>
        <v>21.5</v>
      </c>
      <c r="CS840" s="94"/>
      <c r="CT840" s="95"/>
      <c r="CU840" s="95"/>
      <c r="CV840" s="95"/>
      <c r="CW840" s="95"/>
      <c r="CX840" s="95"/>
      <c r="CY840" s="95"/>
      <c r="CZ840" s="95"/>
      <c r="DA840" s="102"/>
    </row>
    <row r="841" spans="1:105" s="28" customFormat="1" ht="12.75">
      <c r="A841" s="81" t="e">
        <f t="shared" si="21"/>
        <v>#REF!</v>
      </c>
      <c r="B841" s="94" t="s">
        <v>505</v>
      </c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102"/>
      <c r="AD841" s="94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6" t="s">
        <v>105</v>
      </c>
      <c r="AS841" s="97"/>
      <c r="AT841" s="97"/>
      <c r="AU841" s="97"/>
      <c r="AV841" s="97"/>
      <c r="AW841" s="97"/>
      <c r="AX841" s="97"/>
      <c r="AY841" s="97"/>
      <c r="AZ841" s="97"/>
      <c r="BA841" s="98"/>
      <c r="BB841" s="99"/>
      <c r="BC841" s="100"/>
      <c r="BD841" s="100"/>
      <c r="BE841" s="100"/>
      <c r="BF841" s="100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1"/>
      <c r="BQ841" s="109">
        <v>1</v>
      </c>
      <c r="BR841" s="110"/>
      <c r="BS841" s="110"/>
      <c r="BT841" s="110"/>
      <c r="BU841" s="110"/>
      <c r="BV841" s="110"/>
      <c r="BW841" s="110"/>
      <c r="BX841" s="110"/>
      <c r="BY841" s="111"/>
      <c r="BZ841" s="106">
        <v>21.5</v>
      </c>
      <c r="CA841" s="107"/>
      <c r="CB841" s="107"/>
      <c r="CC841" s="107"/>
      <c r="CD841" s="107"/>
      <c r="CE841" s="107"/>
      <c r="CF841" s="107"/>
      <c r="CG841" s="107"/>
      <c r="CH841" s="107"/>
      <c r="CI841" s="107"/>
      <c r="CJ841" s="107"/>
      <c r="CK841" s="107"/>
      <c r="CL841" s="107"/>
      <c r="CM841" s="107"/>
      <c r="CN841" s="107"/>
      <c r="CO841" s="107"/>
      <c r="CP841" s="107"/>
      <c r="CQ841" s="107"/>
      <c r="CR841" s="108">
        <f>SUM(BZ841)</f>
        <v>21.5</v>
      </c>
      <c r="CS841" s="94"/>
      <c r="CT841" s="95"/>
      <c r="CU841" s="95"/>
      <c r="CV841" s="95"/>
      <c r="CW841" s="95"/>
      <c r="CX841" s="95"/>
      <c r="CY841" s="95"/>
      <c r="CZ841" s="95"/>
      <c r="DA841" s="102"/>
    </row>
    <row r="842" spans="1:105" s="28" customFormat="1" ht="12.75">
      <c r="A842" s="81" t="e">
        <f t="shared" si="21"/>
        <v>#REF!</v>
      </c>
      <c r="B842" s="94" t="s">
        <v>506</v>
      </c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102"/>
      <c r="AD842" s="94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6" t="s">
        <v>105</v>
      </c>
      <c r="AS842" s="97"/>
      <c r="AT842" s="97"/>
      <c r="AU842" s="97"/>
      <c r="AV842" s="97"/>
      <c r="AW842" s="97"/>
      <c r="AX842" s="97"/>
      <c r="AY842" s="97"/>
      <c r="AZ842" s="97"/>
      <c r="BA842" s="98"/>
      <c r="BB842" s="99"/>
      <c r="BC842" s="100"/>
      <c r="BD842" s="100"/>
      <c r="BE842" s="100"/>
      <c r="BF842" s="100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1"/>
      <c r="BQ842" s="109">
        <v>1</v>
      </c>
      <c r="BR842" s="110"/>
      <c r="BS842" s="110"/>
      <c r="BT842" s="110"/>
      <c r="BU842" s="110"/>
      <c r="BV842" s="110"/>
      <c r="BW842" s="110"/>
      <c r="BX842" s="110"/>
      <c r="BY842" s="111"/>
      <c r="BZ842" s="106">
        <v>21</v>
      </c>
      <c r="CA842" s="107"/>
      <c r="CB842" s="107"/>
      <c r="CC842" s="107"/>
      <c r="CD842" s="107"/>
      <c r="CE842" s="107"/>
      <c r="CF842" s="107"/>
      <c r="CG842" s="107"/>
      <c r="CH842" s="107"/>
      <c r="CI842" s="107"/>
      <c r="CJ842" s="107"/>
      <c r="CK842" s="107"/>
      <c r="CL842" s="107"/>
      <c r="CM842" s="107"/>
      <c r="CN842" s="107"/>
      <c r="CO842" s="107"/>
      <c r="CP842" s="107"/>
      <c r="CQ842" s="107"/>
      <c r="CR842" s="108"/>
      <c r="CS842" s="94"/>
      <c r="CT842" s="95"/>
      <c r="CU842" s="95"/>
      <c r="CV842" s="95"/>
      <c r="CW842" s="95"/>
      <c r="CX842" s="95"/>
      <c r="CY842" s="95"/>
      <c r="CZ842" s="95"/>
      <c r="DA842" s="102"/>
    </row>
    <row r="843" spans="1:105" s="28" customFormat="1" ht="12.75">
      <c r="A843" s="81" t="e">
        <f t="shared" si="21"/>
        <v>#REF!</v>
      </c>
      <c r="B843" s="94" t="s">
        <v>507</v>
      </c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102"/>
      <c r="AD843" s="94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6" t="s">
        <v>105</v>
      </c>
      <c r="AS843" s="97"/>
      <c r="AT843" s="97"/>
      <c r="AU843" s="97"/>
      <c r="AV843" s="97"/>
      <c r="AW843" s="97"/>
      <c r="AX843" s="97"/>
      <c r="AY843" s="97"/>
      <c r="AZ843" s="97"/>
      <c r="BA843" s="98"/>
      <c r="BB843" s="99"/>
      <c r="BC843" s="100"/>
      <c r="BD843" s="100"/>
      <c r="BE843" s="100"/>
      <c r="BF843" s="100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1"/>
      <c r="BQ843" s="109">
        <v>1</v>
      </c>
      <c r="BR843" s="110"/>
      <c r="BS843" s="110"/>
      <c r="BT843" s="110"/>
      <c r="BU843" s="110"/>
      <c r="BV843" s="110"/>
      <c r="BW843" s="110"/>
      <c r="BX843" s="110"/>
      <c r="BY843" s="111"/>
      <c r="BZ843" s="106">
        <v>28</v>
      </c>
      <c r="CA843" s="107"/>
      <c r="CB843" s="107"/>
      <c r="CC843" s="107"/>
      <c r="CD843" s="107"/>
      <c r="CE843" s="107"/>
      <c r="CF843" s="107"/>
      <c r="CG843" s="107"/>
      <c r="CH843" s="107"/>
      <c r="CI843" s="107"/>
      <c r="CJ843" s="107"/>
      <c r="CK843" s="107"/>
      <c r="CL843" s="107"/>
      <c r="CM843" s="107"/>
      <c r="CN843" s="107"/>
      <c r="CO843" s="107"/>
      <c r="CP843" s="107"/>
      <c r="CQ843" s="107"/>
      <c r="CR843" s="108"/>
      <c r="CS843" s="94"/>
      <c r="CT843" s="95"/>
      <c r="CU843" s="95"/>
      <c r="CV843" s="95"/>
      <c r="CW843" s="95"/>
      <c r="CX843" s="95"/>
      <c r="CY843" s="95"/>
      <c r="CZ843" s="95"/>
      <c r="DA843" s="102"/>
    </row>
    <row r="844" spans="1:105" s="28" customFormat="1" ht="12.75">
      <c r="A844" s="81" t="e">
        <f t="shared" si="21"/>
        <v>#REF!</v>
      </c>
      <c r="B844" s="94" t="s">
        <v>508</v>
      </c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102"/>
      <c r="AD844" s="94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6" t="s">
        <v>105</v>
      </c>
      <c r="AS844" s="97"/>
      <c r="AT844" s="97"/>
      <c r="AU844" s="97"/>
      <c r="AV844" s="97"/>
      <c r="AW844" s="97"/>
      <c r="AX844" s="97"/>
      <c r="AY844" s="97"/>
      <c r="AZ844" s="97"/>
      <c r="BA844" s="98"/>
      <c r="BB844" s="99"/>
      <c r="BC844" s="100"/>
      <c r="BD844" s="100"/>
      <c r="BE844" s="100"/>
      <c r="BF844" s="100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1"/>
      <c r="BQ844" s="109">
        <v>1</v>
      </c>
      <c r="BR844" s="110"/>
      <c r="BS844" s="110"/>
      <c r="BT844" s="110"/>
      <c r="BU844" s="110"/>
      <c r="BV844" s="110"/>
      <c r="BW844" s="110"/>
      <c r="BX844" s="110"/>
      <c r="BY844" s="111"/>
      <c r="BZ844" s="106">
        <v>80</v>
      </c>
      <c r="CA844" s="107"/>
      <c r="CB844" s="107"/>
      <c r="CC844" s="107"/>
      <c r="CD844" s="107"/>
      <c r="CE844" s="107"/>
      <c r="CF844" s="107"/>
      <c r="CG844" s="107"/>
      <c r="CH844" s="107"/>
      <c r="CI844" s="107"/>
      <c r="CJ844" s="107"/>
      <c r="CK844" s="107"/>
      <c r="CL844" s="107"/>
      <c r="CM844" s="107"/>
      <c r="CN844" s="107"/>
      <c r="CO844" s="107"/>
      <c r="CP844" s="107"/>
      <c r="CQ844" s="107"/>
      <c r="CR844" s="108">
        <f>SUM(BZ844)</f>
        <v>80</v>
      </c>
      <c r="CS844" s="94"/>
      <c r="CT844" s="95"/>
      <c r="CU844" s="95"/>
      <c r="CV844" s="95"/>
      <c r="CW844" s="95"/>
      <c r="CX844" s="95"/>
      <c r="CY844" s="95"/>
      <c r="CZ844" s="95"/>
      <c r="DA844" s="102"/>
    </row>
    <row r="845" spans="1:105" s="28" customFormat="1" ht="12.75">
      <c r="A845" s="81" t="e">
        <f t="shared" si="21"/>
        <v>#REF!</v>
      </c>
      <c r="B845" s="177" t="s">
        <v>509</v>
      </c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  <c r="AA845" s="178"/>
      <c r="AB845" s="178"/>
      <c r="AC845" s="179"/>
      <c r="AD845" s="96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6" t="s">
        <v>105</v>
      </c>
      <c r="AS845" s="97"/>
      <c r="AT845" s="97"/>
      <c r="AU845" s="97"/>
      <c r="AV845" s="97"/>
      <c r="AW845" s="97"/>
      <c r="AX845" s="97"/>
      <c r="AY845" s="97"/>
      <c r="AZ845" s="97"/>
      <c r="BA845" s="98"/>
      <c r="BB845" s="133"/>
      <c r="BC845" s="134"/>
      <c r="BD845" s="134"/>
      <c r="BE845" s="134"/>
      <c r="BF845" s="134"/>
      <c r="BG845" s="134"/>
      <c r="BH845" s="134"/>
      <c r="BI845" s="134"/>
      <c r="BJ845" s="134"/>
      <c r="BK845" s="134"/>
      <c r="BL845" s="134"/>
      <c r="BM845" s="134"/>
      <c r="BN845" s="134"/>
      <c r="BO845" s="134"/>
      <c r="BP845" s="135"/>
      <c r="BQ845" s="139">
        <v>1</v>
      </c>
      <c r="BR845" s="140"/>
      <c r="BS845" s="140"/>
      <c r="BT845" s="140"/>
      <c r="BU845" s="140"/>
      <c r="BV845" s="140"/>
      <c r="BW845" s="140"/>
      <c r="BX845" s="140"/>
      <c r="BY845" s="141"/>
      <c r="BZ845" s="136">
        <v>46.5</v>
      </c>
      <c r="CA845" s="137"/>
      <c r="CB845" s="137"/>
      <c r="CC845" s="137"/>
      <c r="CD845" s="137"/>
      <c r="CE845" s="137"/>
      <c r="CF845" s="137"/>
      <c r="CG845" s="137"/>
      <c r="CH845" s="137"/>
      <c r="CI845" s="137"/>
      <c r="CJ845" s="137"/>
      <c r="CK845" s="137"/>
      <c r="CL845" s="137"/>
      <c r="CM845" s="137"/>
      <c r="CN845" s="137"/>
      <c r="CO845" s="137"/>
      <c r="CP845" s="137"/>
      <c r="CQ845" s="137"/>
      <c r="CR845" s="138">
        <f>SUM(BZ845)</f>
        <v>46.5</v>
      </c>
      <c r="CS845" s="94"/>
      <c r="CT845" s="95"/>
      <c r="CU845" s="95"/>
      <c r="CV845" s="95"/>
      <c r="CW845" s="95"/>
      <c r="CX845" s="95"/>
      <c r="CY845" s="95"/>
      <c r="CZ845" s="95"/>
      <c r="DA845" s="102"/>
    </row>
    <row r="846" spans="1:105" s="28" customFormat="1" ht="12.75">
      <c r="A846" s="81" t="e">
        <f t="shared" si="21"/>
        <v>#REF!</v>
      </c>
      <c r="B846" s="103" t="s">
        <v>510</v>
      </c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5"/>
      <c r="AD846" s="103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3" t="s">
        <v>105</v>
      </c>
      <c r="AS846" s="104"/>
      <c r="AT846" s="104"/>
      <c r="AU846" s="104"/>
      <c r="AV846" s="104"/>
      <c r="AW846" s="104"/>
      <c r="AX846" s="104"/>
      <c r="AY846" s="104"/>
      <c r="AZ846" s="104"/>
      <c r="BA846" s="105"/>
      <c r="BB846" s="112"/>
      <c r="BC846" s="113"/>
      <c r="BD846" s="113"/>
      <c r="BE846" s="113"/>
      <c r="BF846" s="113"/>
      <c r="BG846" s="113"/>
      <c r="BH846" s="113"/>
      <c r="BI846" s="113"/>
      <c r="BJ846" s="113"/>
      <c r="BK846" s="113"/>
      <c r="BL846" s="113"/>
      <c r="BM846" s="113"/>
      <c r="BN846" s="113"/>
      <c r="BO846" s="113"/>
      <c r="BP846" s="114"/>
      <c r="BQ846" s="121">
        <v>40</v>
      </c>
      <c r="BR846" s="122"/>
      <c r="BS846" s="122"/>
      <c r="BT846" s="122"/>
      <c r="BU846" s="122"/>
      <c r="BV846" s="122"/>
      <c r="BW846" s="122"/>
      <c r="BX846" s="122"/>
      <c r="BY846" s="123"/>
      <c r="BZ846" s="115">
        <v>1626.5</v>
      </c>
      <c r="CA846" s="116"/>
      <c r="CB846" s="116"/>
      <c r="CC846" s="116"/>
      <c r="CD846" s="116"/>
      <c r="CE846" s="116"/>
      <c r="CF846" s="116"/>
      <c r="CG846" s="116"/>
      <c r="CH846" s="116"/>
      <c r="CI846" s="116"/>
      <c r="CJ846" s="116"/>
      <c r="CK846" s="116"/>
      <c r="CL846" s="116"/>
      <c r="CM846" s="116"/>
      <c r="CN846" s="116"/>
      <c r="CO846" s="116"/>
      <c r="CP846" s="116"/>
      <c r="CQ846" s="116"/>
      <c r="CR846" s="117">
        <f>SUM(BZ846:CQ846)</f>
        <v>1626.5</v>
      </c>
      <c r="CS846" s="94"/>
      <c r="CT846" s="95"/>
      <c r="CU846" s="95"/>
      <c r="CV846" s="95"/>
      <c r="CW846" s="95"/>
      <c r="CX846" s="95"/>
      <c r="CY846" s="95"/>
      <c r="CZ846" s="95"/>
      <c r="DA846" s="102"/>
    </row>
    <row r="847" spans="1:105" s="28" customFormat="1" ht="12.75">
      <c r="A847" s="81" t="e">
        <f t="shared" si="21"/>
        <v>#REF!</v>
      </c>
      <c r="B847" s="94" t="s">
        <v>511</v>
      </c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102"/>
      <c r="AD847" s="94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6" t="s">
        <v>105</v>
      </c>
      <c r="AS847" s="97"/>
      <c r="AT847" s="97"/>
      <c r="AU847" s="97"/>
      <c r="AV847" s="97"/>
      <c r="AW847" s="97"/>
      <c r="AX847" s="97"/>
      <c r="AY847" s="97"/>
      <c r="AZ847" s="97"/>
      <c r="BA847" s="98"/>
      <c r="BB847" s="99"/>
      <c r="BC847" s="100"/>
      <c r="BD847" s="100"/>
      <c r="BE847" s="100"/>
      <c r="BF847" s="100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1"/>
      <c r="BQ847" s="109">
        <v>2</v>
      </c>
      <c r="BR847" s="110"/>
      <c r="BS847" s="110"/>
      <c r="BT847" s="110"/>
      <c r="BU847" s="110"/>
      <c r="BV847" s="110"/>
      <c r="BW847" s="110"/>
      <c r="BX847" s="110"/>
      <c r="BY847" s="111"/>
      <c r="BZ847" s="106">
        <v>70</v>
      </c>
      <c r="CA847" s="107"/>
      <c r="CB847" s="107"/>
      <c r="CC847" s="107"/>
      <c r="CD847" s="107"/>
      <c r="CE847" s="107"/>
      <c r="CF847" s="107"/>
      <c r="CG847" s="107"/>
      <c r="CH847" s="107"/>
      <c r="CI847" s="107"/>
      <c r="CJ847" s="107"/>
      <c r="CK847" s="107"/>
      <c r="CL847" s="107"/>
      <c r="CM847" s="107"/>
      <c r="CN847" s="107"/>
      <c r="CO847" s="107"/>
      <c r="CP847" s="107"/>
      <c r="CQ847" s="107"/>
      <c r="CR847" s="108">
        <f>SUM(BZ847)</f>
        <v>70</v>
      </c>
      <c r="CS847" s="94"/>
      <c r="CT847" s="95"/>
      <c r="CU847" s="95"/>
      <c r="CV847" s="95"/>
      <c r="CW847" s="95"/>
      <c r="CX847" s="95"/>
      <c r="CY847" s="95"/>
      <c r="CZ847" s="95"/>
      <c r="DA847" s="102"/>
    </row>
    <row r="848" spans="1:105" s="28" customFormat="1" ht="12.75">
      <c r="A848" s="81" t="e">
        <f>#REF!+1</f>
        <v>#REF!</v>
      </c>
      <c r="B848" s="94" t="s">
        <v>512</v>
      </c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102"/>
      <c r="AD848" s="94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6" t="s">
        <v>105</v>
      </c>
      <c r="AS848" s="97"/>
      <c r="AT848" s="97"/>
      <c r="AU848" s="97"/>
      <c r="AV848" s="97"/>
      <c r="AW848" s="97"/>
      <c r="AX848" s="97"/>
      <c r="AY848" s="97"/>
      <c r="AZ848" s="97"/>
      <c r="BA848" s="98"/>
      <c r="BB848" s="99"/>
      <c r="BC848" s="100"/>
      <c r="BD848" s="100"/>
      <c r="BE848" s="100"/>
      <c r="BF848" s="100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1"/>
      <c r="BQ848" s="109">
        <v>1</v>
      </c>
      <c r="BR848" s="110"/>
      <c r="BS848" s="110"/>
      <c r="BT848" s="110"/>
      <c r="BU848" s="110"/>
      <c r="BV848" s="110"/>
      <c r="BW848" s="110"/>
      <c r="BX848" s="110"/>
      <c r="BY848" s="111"/>
      <c r="BZ848" s="106">
        <v>68</v>
      </c>
      <c r="CA848" s="107"/>
      <c r="CB848" s="107"/>
      <c r="CC848" s="107"/>
      <c r="CD848" s="107"/>
      <c r="CE848" s="107"/>
      <c r="CF848" s="107"/>
      <c r="CG848" s="107"/>
      <c r="CH848" s="107"/>
      <c r="CI848" s="107"/>
      <c r="CJ848" s="107"/>
      <c r="CK848" s="107"/>
      <c r="CL848" s="107"/>
      <c r="CM848" s="107"/>
      <c r="CN848" s="107"/>
      <c r="CO848" s="107"/>
      <c r="CP848" s="107"/>
      <c r="CQ848" s="107"/>
      <c r="CR848" s="108">
        <f>SUM(BZ848)</f>
        <v>68</v>
      </c>
      <c r="CS848" s="94"/>
      <c r="CT848" s="95"/>
      <c r="CU848" s="95"/>
      <c r="CV848" s="95"/>
      <c r="CW848" s="95"/>
      <c r="CX848" s="95"/>
      <c r="CY848" s="95"/>
      <c r="CZ848" s="95"/>
      <c r="DA848" s="102"/>
    </row>
    <row r="849" spans="1:105" s="28" customFormat="1" ht="12.75">
      <c r="A849" s="81" t="e">
        <f t="shared" si="21"/>
        <v>#REF!</v>
      </c>
      <c r="B849" s="94" t="s">
        <v>513</v>
      </c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102"/>
      <c r="AD849" s="94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6" t="s">
        <v>105</v>
      </c>
      <c r="AS849" s="97"/>
      <c r="AT849" s="97"/>
      <c r="AU849" s="97"/>
      <c r="AV849" s="97"/>
      <c r="AW849" s="97"/>
      <c r="AX849" s="97"/>
      <c r="AY849" s="97"/>
      <c r="AZ849" s="97"/>
      <c r="BA849" s="98"/>
      <c r="BB849" s="99"/>
      <c r="BC849" s="100"/>
      <c r="BD849" s="100"/>
      <c r="BE849" s="100"/>
      <c r="BF849" s="100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1"/>
      <c r="BQ849" s="109">
        <v>1</v>
      </c>
      <c r="BR849" s="110"/>
      <c r="BS849" s="110"/>
      <c r="BT849" s="110"/>
      <c r="BU849" s="110"/>
      <c r="BV849" s="110"/>
      <c r="BW849" s="110"/>
      <c r="BX849" s="110"/>
      <c r="BY849" s="111"/>
      <c r="BZ849" s="106">
        <v>68</v>
      </c>
      <c r="CA849" s="107"/>
      <c r="CB849" s="107"/>
      <c r="CC849" s="107"/>
      <c r="CD849" s="107"/>
      <c r="CE849" s="107"/>
      <c r="CF849" s="107"/>
      <c r="CG849" s="107"/>
      <c r="CH849" s="107"/>
      <c r="CI849" s="107"/>
      <c r="CJ849" s="107"/>
      <c r="CK849" s="107"/>
      <c r="CL849" s="107"/>
      <c r="CM849" s="107"/>
      <c r="CN849" s="107"/>
      <c r="CO849" s="107"/>
      <c r="CP849" s="107"/>
      <c r="CQ849" s="107"/>
      <c r="CR849" s="108">
        <f>SUM(BZ849)</f>
        <v>68</v>
      </c>
      <c r="CS849" s="94"/>
      <c r="CT849" s="95"/>
      <c r="CU849" s="95"/>
      <c r="CV849" s="95"/>
      <c r="CW849" s="95"/>
      <c r="CX849" s="95"/>
      <c r="CY849" s="95"/>
      <c r="CZ849" s="95"/>
      <c r="DA849" s="102"/>
    </row>
    <row r="850" spans="1:105" s="28" customFormat="1" ht="12.75">
      <c r="A850" s="81" t="e">
        <f>#REF!+1</f>
        <v>#REF!</v>
      </c>
      <c r="B850" s="94" t="s">
        <v>514</v>
      </c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102"/>
      <c r="AD850" s="94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6" t="s">
        <v>105</v>
      </c>
      <c r="AS850" s="97"/>
      <c r="AT850" s="97"/>
      <c r="AU850" s="97"/>
      <c r="AV850" s="97"/>
      <c r="AW850" s="97"/>
      <c r="AX850" s="97"/>
      <c r="AY850" s="97"/>
      <c r="AZ850" s="97"/>
      <c r="BA850" s="98"/>
      <c r="BB850" s="99"/>
      <c r="BC850" s="100"/>
      <c r="BD850" s="100"/>
      <c r="BE850" s="100"/>
      <c r="BF850" s="100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1"/>
      <c r="BQ850" s="109">
        <v>1</v>
      </c>
      <c r="BR850" s="110"/>
      <c r="BS850" s="110"/>
      <c r="BT850" s="110"/>
      <c r="BU850" s="110"/>
      <c r="BV850" s="110"/>
      <c r="BW850" s="110"/>
      <c r="BX850" s="110"/>
      <c r="BY850" s="111"/>
      <c r="BZ850" s="106">
        <v>18</v>
      </c>
      <c r="CA850" s="107"/>
      <c r="CB850" s="107"/>
      <c r="CC850" s="107"/>
      <c r="CD850" s="107"/>
      <c r="CE850" s="107"/>
      <c r="CF850" s="107"/>
      <c r="CG850" s="107"/>
      <c r="CH850" s="107"/>
      <c r="CI850" s="107"/>
      <c r="CJ850" s="107"/>
      <c r="CK850" s="107"/>
      <c r="CL850" s="107"/>
      <c r="CM850" s="107"/>
      <c r="CN850" s="107"/>
      <c r="CO850" s="107"/>
      <c r="CP850" s="107"/>
      <c r="CQ850" s="107"/>
      <c r="CR850" s="108">
        <f aca="true" t="shared" si="22" ref="CR850:CR855">SUM(BZ850)</f>
        <v>18</v>
      </c>
      <c r="CS850" s="94"/>
      <c r="CT850" s="95"/>
      <c r="CU850" s="95"/>
      <c r="CV850" s="95"/>
      <c r="CW850" s="95"/>
      <c r="CX850" s="95"/>
      <c r="CY850" s="95"/>
      <c r="CZ850" s="95"/>
      <c r="DA850" s="102"/>
    </row>
    <row r="851" spans="1:105" s="28" customFormat="1" ht="12.75">
      <c r="A851" s="81" t="e">
        <f t="shared" si="21"/>
        <v>#REF!</v>
      </c>
      <c r="B851" s="94" t="s">
        <v>515</v>
      </c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102"/>
      <c r="AD851" s="94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6" t="s">
        <v>105</v>
      </c>
      <c r="AS851" s="97"/>
      <c r="AT851" s="97"/>
      <c r="AU851" s="97"/>
      <c r="AV851" s="97"/>
      <c r="AW851" s="97"/>
      <c r="AX851" s="97"/>
      <c r="AY851" s="97"/>
      <c r="AZ851" s="97"/>
      <c r="BA851" s="98"/>
      <c r="BB851" s="99"/>
      <c r="BC851" s="100"/>
      <c r="BD851" s="100"/>
      <c r="BE851" s="100"/>
      <c r="BF851" s="100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1"/>
      <c r="BQ851" s="109">
        <v>1</v>
      </c>
      <c r="BR851" s="110"/>
      <c r="BS851" s="110"/>
      <c r="BT851" s="110"/>
      <c r="BU851" s="110"/>
      <c r="BV851" s="110"/>
      <c r="BW851" s="110"/>
      <c r="BX851" s="110"/>
      <c r="BY851" s="111"/>
      <c r="BZ851" s="106">
        <v>18</v>
      </c>
      <c r="CA851" s="107"/>
      <c r="CB851" s="107"/>
      <c r="CC851" s="107"/>
      <c r="CD851" s="107"/>
      <c r="CE851" s="107"/>
      <c r="CF851" s="107"/>
      <c r="CG851" s="107"/>
      <c r="CH851" s="107"/>
      <c r="CI851" s="107"/>
      <c r="CJ851" s="107"/>
      <c r="CK851" s="107"/>
      <c r="CL851" s="107"/>
      <c r="CM851" s="107"/>
      <c r="CN851" s="107"/>
      <c r="CO851" s="107"/>
      <c r="CP851" s="107"/>
      <c r="CQ851" s="107"/>
      <c r="CR851" s="108">
        <f t="shared" si="22"/>
        <v>18</v>
      </c>
      <c r="CS851" s="94"/>
      <c r="CT851" s="95"/>
      <c r="CU851" s="95"/>
      <c r="CV851" s="95"/>
      <c r="CW851" s="95"/>
      <c r="CX851" s="95"/>
      <c r="CY851" s="95"/>
      <c r="CZ851" s="95"/>
      <c r="DA851" s="102"/>
    </row>
    <row r="852" spans="1:105" s="28" customFormat="1" ht="12.75">
      <c r="A852" s="81" t="e">
        <f t="shared" si="21"/>
        <v>#REF!</v>
      </c>
      <c r="B852" s="94" t="s">
        <v>516</v>
      </c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102"/>
      <c r="AD852" s="94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6" t="s">
        <v>105</v>
      </c>
      <c r="AS852" s="97"/>
      <c r="AT852" s="97"/>
      <c r="AU852" s="97"/>
      <c r="AV852" s="97"/>
      <c r="AW852" s="97"/>
      <c r="AX852" s="97"/>
      <c r="AY852" s="97"/>
      <c r="AZ852" s="97"/>
      <c r="BA852" s="98"/>
      <c r="BB852" s="99"/>
      <c r="BC852" s="100"/>
      <c r="BD852" s="100"/>
      <c r="BE852" s="100"/>
      <c r="BF852" s="100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1"/>
      <c r="BQ852" s="109">
        <v>1</v>
      </c>
      <c r="BR852" s="110"/>
      <c r="BS852" s="110"/>
      <c r="BT852" s="110"/>
      <c r="BU852" s="110"/>
      <c r="BV852" s="110"/>
      <c r="BW852" s="110"/>
      <c r="BX852" s="110"/>
      <c r="BY852" s="111"/>
      <c r="BZ852" s="106">
        <v>16</v>
      </c>
      <c r="CA852" s="107"/>
      <c r="CB852" s="107"/>
      <c r="CC852" s="107"/>
      <c r="CD852" s="107"/>
      <c r="CE852" s="107"/>
      <c r="CF852" s="107"/>
      <c r="CG852" s="107"/>
      <c r="CH852" s="107"/>
      <c r="CI852" s="107"/>
      <c r="CJ852" s="107"/>
      <c r="CK852" s="107"/>
      <c r="CL852" s="107"/>
      <c r="CM852" s="107"/>
      <c r="CN852" s="107"/>
      <c r="CO852" s="107"/>
      <c r="CP852" s="107"/>
      <c r="CQ852" s="107"/>
      <c r="CR852" s="108">
        <f t="shared" si="22"/>
        <v>16</v>
      </c>
      <c r="CS852" s="94"/>
      <c r="CT852" s="95"/>
      <c r="CU852" s="95"/>
      <c r="CV852" s="95"/>
      <c r="CW852" s="95"/>
      <c r="CX852" s="95"/>
      <c r="CY852" s="95"/>
      <c r="CZ852" s="95"/>
      <c r="DA852" s="102"/>
    </row>
    <row r="853" spans="1:105" s="28" customFormat="1" ht="12.75">
      <c r="A853" s="81" t="e">
        <f t="shared" si="21"/>
        <v>#REF!</v>
      </c>
      <c r="B853" s="94" t="s">
        <v>517</v>
      </c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102"/>
      <c r="AD853" s="94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6" t="s">
        <v>105</v>
      </c>
      <c r="AS853" s="97"/>
      <c r="AT853" s="97"/>
      <c r="AU853" s="97"/>
      <c r="AV853" s="97"/>
      <c r="AW853" s="97"/>
      <c r="AX853" s="97"/>
      <c r="AY853" s="97"/>
      <c r="AZ853" s="97"/>
      <c r="BA853" s="98"/>
      <c r="BB853" s="99"/>
      <c r="BC853" s="100"/>
      <c r="BD853" s="100"/>
      <c r="BE853" s="100"/>
      <c r="BF853" s="100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1"/>
      <c r="BQ853" s="109">
        <v>1</v>
      </c>
      <c r="BR853" s="110"/>
      <c r="BS853" s="110"/>
      <c r="BT853" s="110"/>
      <c r="BU853" s="110"/>
      <c r="BV853" s="110"/>
      <c r="BW853" s="110"/>
      <c r="BX853" s="110"/>
      <c r="BY853" s="111"/>
      <c r="BZ853" s="106">
        <v>260</v>
      </c>
      <c r="CA853" s="107"/>
      <c r="CB853" s="107"/>
      <c r="CC853" s="107"/>
      <c r="CD853" s="107"/>
      <c r="CE853" s="107"/>
      <c r="CF853" s="107"/>
      <c r="CG853" s="107"/>
      <c r="CH853" s="107"/>
      <c r="CI853" s="107"/>
      <c r="CJ853" s="107"/>
      <c r="CK853" s="107"/>
      <c r="CL853" s="107"/>
      <c r="CM853" s="107"/>
      <c r="CN853" s="107"/>
      <c r="CO853" s="107"/>
      <c r="CP853" s="107"/>
      <c r="CQ853" s="107"/>
      <c r="CR853" s="108">
        <f t="shared" si="22"/>
        <v>260</v>
      </c>
      <c r="CS853" s="94"/>
      <c r="CT853" s="95"/>
      <c r="CU853" s="95"/>
      <c r="CV853" s="95"/>
      <c r="CW853" s="95"/>
      <c r="CX853" s="95"/>
      <c r="CY853" s="95"/>
      <c r="CZ853" s="95"/>
      <c r="DA853" s="102"/>
    </row>
    <row r="854" spans="1:105" s="28" customFormat="1" ht="12.75">
      <c r="A854" s="81" t="e">
        <f t="shared" si="21"/>
        <v>#REF!</v>
      </c>
      <c r="B854" s="94" t="s">
        <v>518</v>
      </c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102"/>
      <c r="AD854" s="94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6" t="s">
        <v>105</v>
      </c>
      <c r="AS854" s="97"/>
      <c r="AT854" s="97"/>
      <c r="AU854" s="97"/>
      <c r="AV854" s="97"/>
      <c r="AW854" s="97"/>
      <c r="AX854" s="97"/>
      <c r="AY854" s="97"/>
      <c r="AZ854" s="97"/>
      <c r="BA854" s="98"/>
      <c r="BB854" s="99"/>
      <c r="BC854" s="100"/>
      <c r="BD854" s="100"/>
      <c r="BE854" s="100"/>
      <c r="BF854" s="100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1"/>
      <c r="BQ854" s="109">
        <v>1</v>
      </c>
      <c r="BR854" s="110"/>
      <c r="BS854" s="110"/>
      <c r="BT854" s="110"/>
      <c r="BU854" s="110"/>
      <c r="BV854" s="110"/>
      <c r="BW854" s="110"/>
      <c r="BX854" s="110"/>
      <c r="BY854" s="111"/>
      <c r="BZ854" s="106">
        <v>187</v>
      </c>
      <c r="CA854" s="107"/>
      <c r="CB854" s="107"/>
      <c r="CC854" s="107"/>
      <c r="CD854" s="107"/>
      <c r="CE854" s="107"/>
      <c r="CF854" s="107"/>
      <c r="CG854" s="107"/>
      <c r="CH854" s="107"/>
      <c r="CI854" s="107"/>
      <c r="CJ854" s="107"/>
      <c r="CK854" s="107"/>
      <c r="CL854" s="107"/>
      <c r="CM854" s="107"/>
      <c r="CN854" s="107"/>
      <c r="CO854" s="107"/>
      <c r="CP854" s="107"/>
      <c r="CQ854" s="107"/>
      <c r="CR854" s="108">
        <f t="shared" si="22"/>
        <v>187</v>
      </c>
      <c r="CS854" s="94"/>
      <c r="CT854" s="95"/>
      <c r="CU854" s="95"/>
      <c r="CV854" s="95"/>
      <c r="CW854" s="95"/>
      <c r="CX854" s="95"/>
      <c r="CY854" s="95"/>
      <c r="CZ854" s="95"/>
      <c r="DA854" s="102"/>
    </row>
    <row r="855" spans="1:105" s="28" customFormat="1" ht="12.75">
      <c r="A855" s="81" t="e">
        <f t="shared" si="21"/>
        <v>#REF!</v>
      </c>
      <c r="B855" s="94" t="s">
        <v>519</v>
      </c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102"/>
      <c r="AD855" s="94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6" t="s">
        <v>105</v>
      </c>
      <c r="AS855" s="97"/>
      <c r="AT855" s="97"/>
      <c r="AU855" s="97"/>
      <c r="AV855" s="97"/>
      <c r="AW855" s="97"/>
      <c r="AX855" s="97"/>
      <c r="AY855" s="97"/>
      <c r="AZ855" s="97"/>
      <c r="BA855" s="98"/>
      <c r="BB855" s="99"/>
      <c r="BC855" s="100"/>
      <c r="BD855" s="100"/>
      <c r="BE855" s="100"/>
      <c r="BF855" s="100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1"/>
      <c r="BQ855" s="109">
        <v>1</v>
      </c>
      <c r="BR855" s="110"/>
      <c r="BS855" s="110"/>
      <c r="BT855" s="110"/>
      <c r="BU855" s="110"/>
      <c r="BV855" s="110"/>
      <c r="BW855" s="110"/>
      <c r="BX855" s="110"/>
      <c r="BY855" s="111"/>
      <c r="BZ855" s="106">
        <v>172</v>
      </c>
      <c r="CA855" s="107"/>
      <c r="CB855" s="107"/>
      <c r="CC855" s="107"/>
      <c r="CD855" s="107"/>
      <c r="CE855" s="107"/>
      <c r="CF855" s="107"/>
      <c r="CG855" s="107"/>
      <c r="CH855" s="107"/>
      <c r="CI855" s="107"/>
      <c r="CJ855" s="107"/>
      <c r="CK855" s="107"/>
      <c r="CL855" s="107"/>
      <c r="CM855" s="107"/>
      <c r="CN855" s="107"/>
      <c r="CO855" s="107"/>
      <c r="CP855" s="107"/>
      <c r="CQ855" s="107"/>
      <c r="CR855" s="108">
        <f t="shared" si="22"/>
        <v>172</v>
      </c>
      <c r="CS855" s="94"/>
      <c r="CT855" s="95"/>
      <c r="CU855" s="95"/>
      <c r="CV855" s="95"/>
      <c r="CW855" s="95"/>
      <c r="CX855" s="95"/>
      <c r="CY855" s="95"/>
      <c r="CZ855" s="95"/>
      <c r="DA855" s="102"/>
    </row>
    <row r="856" spans="1:105" s="28" customFormat="1" ht="12.75">
      <c r="A856" s="81" t="e">
        <f t="shared" si="21"/>
        <v>#REF!</v>
      </c>
      <c r="B856" s="94" t="s">
        <v>520</v>
      </c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102"/>
      <c r="AD856" s="94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6" t="s">
        <v>105</v>
      </c>
      <c r="AS856" s="97"/>
      <c r="AT856" s="97"/>
      <c r="AU856" s="97"/>
      <c r="AV856" s="97"/>
      <c r="AW856" s="97"/>
      <c r="AX856" s="97"/>
      <c r="AY856" s="97"/>
      <c r="AZ856" s="97"/>
      <c r="BA856" s="98"/>
      <c r="BB856" s="99"/>
      <c r="BC856" s="100"/>
      <c r="BD856" s="100"/>
      <c r="BE856" s="100"/>
      <c r="BF856" s="100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1"/>
      <c r="BQ856" s="109">
        <v>1</v>
      </c>
      <c r="BR856" s="110"/>
      <c r="BS856" s="110"/>
      <c r="BT856" s="110"/>
      <c r="BU856" s="110"/>
      <c r="BV856" s="110"/>
      <c r="BW856" s="110"/>
      <c r="BX856" s="110"/>
      <c r="BY856" s="111"/>
      <c r="BZ856" s="106">
        <v>172</v>
      </c>
      <c r="CA856" s="107"/>
      <c r="CB856" s="107"/>
      <c r="CC856" s="107"/>
      <c r="CD856" s="107"/>
      <c r="CE856" s="107"/>
      <c r="CF856" s="107"/>
      <c r="CG856" s="107"/>
      <c r="CH856" s="107"/>
      <c r="CI856" s="107"/>
      <c r="CJ856" s="107"/>
      <c r="CK856" s="107"/>
      <c r="CL856" s="107"/>
      <c r="CM856" s="107"/>
      <c r="CN856" s="107"/>
      <c r="CO856" s="107"/>
      <c r="CP856" s="107"/>
      <c r="CQ856" s="107"/>
      <c r="CR856" s="108"/>
      <c r="CS856" s="94"/>
      <c r="CT856" s="95"/>
      <c r="CU856" s="95"/>
      <c r="CV856" s="95"/>
      <c r="CW856" s="95"/>
      <c r="CX856" s="95"/>
      <c r="CY856" s="95"/>
      <c r="CZ856" s="95"/>
      <c r="DA856" s="102"/>
    </row>
    <row r="857" spans="1:105" s="28" customFormat="1" ht="12.75">
      <c r="A857" s="81" t="e">
        <f t="shared" si="21"/>
        <v>#REF!</v>
      </c>
      <c r="B857" s="94" t="s">
        <v>521</v>
      </c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102"/>
      <c r="AD857" s="94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6" t="s">
        <v>105</v>
      </c>
      <c r="AS857" s="97"/>
      <c r="AT857" s="97"/>
      <c r="AU857" s="97"/>
      <c r="AV857" s="97"/>
      <c r="AW857" s="97"/>
      <c r="AX857" s="97"/>
      <c r="AY857" s="97"/>
      <c r="AZ857" s="97"/>
      <c r="BA857" s="98"/>
      <c r="BB857" s="99"/>
      <c r="BC857" s="100"/>
      <c r="BD857" s="100"/>
      <c r="BE857" s="100"/>
      <c r="BF857" s="100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1"/>
      <c r="BQ857" s="109">
        <v>1</v>
      </c>
      <c r="BR857" s="110"/>
      <c r="BS857" s="110"/>
      <c r="BT857" s="110"/>
      <c r="BU857" s="110"/>
      <c r="BV857" s="110"/>
      <c r="BW857" s="110"/>
      <c r="BX857" s="110"/>
      <c r="BY857" s="111"/>
      <c r="BZ857" s="106">
        <v>172</v>
      </c>
      <c r="CA857" s="107"/>
      <c r="CB857" s="107"/>
      <c r="CC857" s="107"/>
      <c r="CD857" s="107"/>
      <c r="CE857" s="107"/>
      <c r="CF857" s="107"/>
      <c r="CG857" s="107"/>
      <c r="CH857" s="107"/>
      <c r="CI857" s="107"/>
      <c r="CJ857" s="107"/>
      <c r="CK857" s="107"/>
      <c r="CL857" s="107"/>
      <c r="CM857" s="107"/>
      <c r="CN857" s="107"/>
      <c r="CO857" s="107"/>
      <c r="CP857" s="107"/>
      <c r="CQ857" s="107"/>
      <c r="CR857" s="108"/>
      <c r="CS857" s="94"/>
      <c r="CT857" s="95"/>
      <c r="CU857" s="95"/>
      <c r="CV857" s="95"/>
      <c r="CW857" s="95"/>
      <c r="CX857" s="95"/>
      <c r="CY857" s="95"/>
      <c r="CZ857" s="95"/>
      <c r="DA857" s="102"/>
    </row>
    <row r="858" spans="1:105" s="28" customFormat="1" ht="12.75">
      <c r="A858" s="81" t="e">
        <f t="shared" si="21"/>
        <v>#REF!</v>
      </c>
      <c r="B858" s="94" t="s">
        <v>522</v>
      </c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102"/>
      <c r="AD858" s="94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6" t="s">
        <v>105</v>
      </c>
      <c r="AS858" s="97"/>
      <c r="AT858" s="97"/>
      <c r="AU858" s="97"/>
      <c r="AV858" s="97"/>
      <c r="AW858" s="97"/>
      <c r="AX858" s="97"/>
      <c r="AY858" s="97"/>
      <c r="AZ858" s="97"/>
      <c r="BA858" s="98"/>
      <c r="BB858" s="99"/>
      <c r="BC858" s="100"/>
      <c r="BD858" s="100"/>
      <c r="BE858" s="100"/>
      <c r="BF858" s="100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1"/>
      <c r="BQ858" s="109">
        <v>1</v>
      </c>
      <c r="BR858" s="110"/>
      <c r="BS858" s="110"/>
      <c r="BT858" s="110"/>
      <c r="BU858" s="110"/>
      <c r="BV858" s="110"/>
      <c r="BW858" s="110"/>
      <c r="BX858" s="110"/>
      <c r="BY858" s="111"/>
      <c r="BZ858" s="106">
        <v>172</v>
      </c>
      <c r="CA858" s="107"/>
      <c r="CB858" s="107"/>
      <c r="CC858" s="107"/>
      <c r="CD858" s="107"/>
      <c r="CE858" s="107"/>
      <c r="CF858" s="107"/>
      <c r="CG858" s="107"/>
      <c r="CH858" s="107"/>
      <c r="CI858" s="107"/>
      <c r="CJ858" s="107"/>
      <c r="CK858" s="107"/>
      <c r="CL858" s="107"/>
      <c r="CM858" s="107"/>
      <c r="CN858" s="107"/>
      <c r="CO858" s="107"/>
      <c r="CP858" s="107"/>
      <c r="CQ858" s="107"/>
      <c r="CR858" s="108">
        <f>SUM(BZ858)</f>
        <v>172</v>
      </c>
      <c r="CS858" s="94"/>
      <c r="CT858" s="95"/>
      <c r="CU858" s="95"/>
      <c r="CV858" s="95"/>
      <c r="CW858" s="95"/>
      <c r="CX858" s="95"/>
      <c r="CY858" s="95"/>
      <c r="CZ858" s="95"/>
      <c r="DA858" s="102"/>
    </row>
    <row r="859" spans="1:105" s="28" customFormat="1" ht="12.75">
      <c r="A859" s="81" t="e">
        <f t="shared" si="21"/>
        <v>#REF!</v>
      </c>
      <c r="B859" s="94" t="s">
        <v>523</v>
      </c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102"/>
      <c r="AD859" s="94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6" t="s">
        <v>105</v>
      </c>
      <c r="AS859" s="97"/>
      <c r="AT859" s="97"/>
      <c r="AU859" s="97"/>
      <c r="AV859" s="97"/>
      <c r="AW859" s="97"/>
      <c r="AX859" s="97"/>
      <c r="AY859" s="97"/>
      <c r="AZ859" s="97"/>
      <c r="BA859" s="98"/>
      <c r="BB859" s="99"/>
      <c r="BC859" s="100"/>
      <c r="BD859" s="100"/>
      <c r="BE859" s="100"/>
      <c r="BF859" s="100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1"/>
      <c r="BQ859" s="109">
        <v>3</v>
      </c>
      <c r="BR859" s="110"/>
      <c r="BS859" s="110"/>
      <c r="BT859" s="110"/>
      <c r="BU859" s="110"/>
      <c r="BV859" s="110"/>
      <c r="BW859" s="110"/>
      <c r="BX859" s="110"/>
      <c r="BY859" s="111"/>
      <c r="BZ859" s="106">
        <v>240</v>
      </c>
      <c r="CA859" s="107"/>
      <c r="CB859" s="107"/>
      <c r="CC859" s="107"/>
      <c r="CD859" s="107"/>
      <c r="CE859" s="107"/>
      <c r="CF859" s="107"/>
      <c r="CG859" s="107"/>
      <c r="CH859" s="107"/>
      <c r="CI859" s="107"/>
      <c r="CJ859" s="107"/>
      <c r="CK859" s="107"/>
      <c r="CL859" s="107"/>
      <c r="CM859" s="107"/>
      <c r="CN859" s="107"/>
      <c r="CO859" s="107"/>
      <c r="CP859" s="107"/>
      <c r="CQ859" s="107"/>
      <c r="CR859" s="108">
        <f>SUM(BZ859)</f>
        <v>240</v>
      </c>
      <c r="CS859" s="94"/>
      <c r="CT859" s="95"/>
      <c r="CU859" s="95"/>
      <c r="CV859" s="95"/>
      <c r="CW859" s="95"/>
      <c r="CX859" s="95"/>
      <c r="CY859" s="95"/>
      <c r="CZ859" s="95"/>
      <c r="DA859" s="102"/>
    </row>
    <row r="860" spans="1:105" s="28" customFormat="1" ht="12.75">
      <c r="A860" s="81" t="e">
        <f t="shared" si="21"/>
        <v>#REF!</v>
      </c>
      <c r="B860" s="94" t="s">
        <v>524</v>
      </c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102"/>
      <c r="AD860" s="94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6" t="s">
        <v>105</v>
      </c>
      <c r="AS860" s="97"/>
      <c r="AT860" s="97"/>
      <c r="AU860" s="97"/>
      <c r="AV860" s="97"/>
      <c r="AW860" s="97"/>
      <c r="AX860" s="97"/>
      <c r="AY860" s="97"/>
      <c r="AZ860" s="97"/>
      <c r="BA860" s="98"/>
      <c r="BB860" s="99"/>
      <c r="BC860" s="100"/>
      <c r="BD860" s="100"/>
      <c r="BE860" s="100"/>
      <c r="BF860" s="100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1"/>
      <c r="BQ860" s="109">
        <v>1</v>
      </c>
      <c r="BR860" s="110"/>
      <c r="BS860" s="110"/>
      <c r="BT860" s="110"/>
      <c r="BU860" s="110"/>
      <c r="BV860" s="110"/>
      <c r="BW860" s="110"/>
      <c r="BX860" s="110"/>
      <c r="BY860" s="111"/>
      <c r="BZ860" s="106">
        <v>80</v>
      </c>
      <c r="CA860" s="107"/>
      <c r="CB860" s="107"/>
      <c r="CC860" s="107"/>
      <c r="CD860" s="107"/>
      <c r="CE860" s="107"/>
      <c r="CF860" s="107"/>
      <c r="CG860" s="107"/>
      <c r="CH860" s="107"/>
      <c r="CI860" s="107"/>
      <c r="CJ860" s="107"/>
      <c r="CK860" s="107"/>
      <c r="CL860" s="107"/>
      <c r="CM860" s="107"/>
      <c r="CN860" s="107"/>
      <c r="CO860" s="107"/>
      <c r="CP860" s="107"/>
      <c r="CQ860" s="107"/>
      <c r="CR860" s="108">
        <f>SUM(BZ860)</f>
        <v>80</v>
      </c>
      <c r="CS860" s="94"/>
      <c r="CT860" s="95"/>
      <c r="CU860" s="95"/>
      <c r="CV860" s="95"/>
      <c r="CW860" s="95"/>
      <c r="CX860" s="95"/>
      <c r="CY860" s="95"/>
      <c r="CZ860" s="95"/>
      <c r="DA860" s="102"/>
    </row>
    <row r="861" spans="1:105" s="28" customFormat="1" ht="12.75">
      <c r="A861" s="81" t="e">
        <f t="shared" si="21"/>
        <v>#REF!</v>
      </c>
      <c r="B861" s="94" t="s">
        <v>525</v>
      </c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102"/>
      <c r="AD861" s="94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6" t="s">
        <v>105</v>
      </c>
      <c r="AS861" s="97"/>
      <c r="AT861" s="97"/>
      <c r="AU861" s="97"/>
      <c r="AV861" s="97"/>
      <c r="AW861" s="97"/>
      <c r="AX861" s="97"/>
      <c r="AY861" s="97"/>
      <c r="AZ861" s="97"/>
      <c r="BA861" s="98"/>
      <c r="BB861" s="99"/>
      <c r="BC861" s="100"/>
      <c r="BD861" s="100"/>
      <c r="BE861" s="100"/>
      <c r="BF861" s="100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1"/>
      <c r="BQ861" s="109">
        <v>1</v>
      </c>
      <c r="BR861" s="110"/>
      <c r="BS861" s="110"/>
      <c r="BT861" s="110"/>
      <c r="BU861" s="110"/>
      <c r="BV861" s="110"/>
      <c r="BW861" s="110"/>
      <c r="BX861" s="110"/>
      <c r="BY861" s="111"/>
      <c r="BZ861" s="106">
        <v>80</v>
      </c>
      <c r="CA861" s="107"/>
      <c r="CB861" s="107"/>
      <c r="CC861" s="107"/>
      <c r="CD861" s="107"/>
      <c r="CE861" s="107"/>
      <c r="CF861" s="107"/>
      <c r="CG861" s="107"/>
      <c r="CH861" s="107"/>
      <c r="CI861" s="107"/>
      <c r="CJ861" s="107"/>
      <c r="CK861" s="107"/>
      <c r="CL861" s="107"/>
      <c r="CM861" s="107"/>
      <c r="CN861" s="107"/>
      <c r="CO861" s="107"/>
      <c r="CP861" s="107"/>
      <c r="CQ861" s="107"/>
      <c r="CR861" s="108"/>
      <c r="CS861" s="94"/>
      <c r="CT861" s="95"/>
      <c r="CU861" s="95"/>
      <c r="CV861" s="95"/>
      <c r="CW861" s="95"/>
      <c r="CX861" s="95"/>
      <c r="CY861" s="95"/>
      <c r="CZ861" s="95"/>
      <c r="DA861" s="102"/>
    </row>
    <row r="862" spans="1:105" s="28" customFormat="1" ht="12.75">
      <c r="A862" s="81"/>
      <c r="B862" s="118" t="s">
        <v>526</v>
      </c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  <c r="AA862" s="119"/>
      <c r="AB862" s="119"/>
      <c r="AC862" s="120"/>
      <c r="AD862" s="118"/>
      <c r="AE862" s="119"/>
      <c r="AF862" s="119"/>
      <c r="AG862" s="119"/>
      <c r="AH862" s="119"/>
      <c r="AI862" s="119"/>
      <c r="AJ862" s="119"/>
      <c r="AK862" s="119"/>
      <c r="AL862" s="119"/>
      <c r="AM862" s="119"/>
      <c r="AN862" s="119"/>
      <c r="AO862" s="119"/>
      <c r="AP862" s="119"/>
      <c r="AQ862" s="119"/>
      <c r="AR862" s="103" t="s">
        <v>105</v>
      </c>
      <c r="AS862" s="104"/>
      <c r="AT862" s="104"/>
      <c r="AU862" s="104"/>
      <c r="AV862" s="104"/>
      <c r="AW862" s="104"/>
      <c r="AX862" s="104"/>
      <c r="AY862" s="104"/>
      <c r="AZ862" s="104"/>
      <c r="BA862" s="105"/>
      <c r="BB862" s="124"/>
      <c r="BC862" s="125"/>
      <c r="BD862" s="125"/>
      <c r="BE862" s="125"/>
      <c r="BF862" s="125"/>
      <c r="BG862" s="125"/>
      <c r="BH862" s="125"/>
      <c r="BI862" s="125"/>
      <c r="BJ862" s="125"/>
      <c r="BK862" s="125"/>
      <c r="BL862" s="125"/>
      <c r="BM862" s="125"/>
      <c r="BN862" s="125"/>
      <c r="BO862" s="125"/>
      <c r="BP862" s="126"/>
      <c r="BQ862" s="127">
        <f>SUM(BQ847:BQ861)</f>
        <v>18</v>
      </c>
      <c r="BR862" s="128"/>
      <c r="BS862" s="128"/>
      <c r="BT862" s="128"/>
      <c r="BU862" s="128"/>
      <c r="BV862" s="128"/>
      <c r="BW862" s="128"/>
      <c r="BX862" s="128"/>
      <c r="BY862" s="129"/>
      <c r="BZ862" s="130">
        <v>2139</v>
      </c>
      <c r="CA862" s="131"/>
      <c r="CB862" s="131"/>
      <c r="CC862" s="131"/>
      <c r="CD862" s="131"/>
      <c r="CE862" s="131"/>
      <c r="CF862" s="131"/>
      <c r="CG862" s="131"/>
      <c r="CH862" s="131"/>
      <c r="CI862" s="131"/>
      <c r="CJ862" s="131"/>
      <c r="CK862" s="131"/>
      <c r="CL862" s="131"/>
      <c r="CM862" s="131"/>
      <c r="CN862" s="131"/>
      <c r="CO862" s="131"/>
      <c r="CP862" s="131"/>
      <c r="CQ862" s="131"/>
      <c r="CR862" s="132"/>
      <c r="CS862" s="94"/>
      <c r="CT862" s="95"/>
      <c r="CU862" s="95"/>
      <c r="CV862" s="95"/>
      <c r="CW862" s="95"/>
      <c r="CX862" s="95"/>
      <c r="CY862" s="95"/>
      <c r="CZ862" s="95"/>
      <c r="DA862" s="102"/>
    </row>
    <row r="863" spans="1:105" s="28" customFormat="1" ht="12.75">
      <c r="A863" s="81" t="e">
        <f>A861+1</f>
        <v>#REF!</v>
      </c>
      <c r="B863" s="94" t="s">
        <v>527</v>
      </c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102"/>
      <c r="AD863" s="94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6" t="s">
        <v>105</v>
      </c>
      <c r="AS863" s="97"/>
      <c r="AT863" s="97"/>
      <c r="AU863" s="97"/>
      <c r="AV863" s="97"/>
      <c r="AW863" s="97"/>
      <c r="AX863" s="97"/>
      <c r="AY863" s="97"/>
      <c r="AZ863" s="97"/>
      <c r="BA863" s="98"/>
      <c r="BB863" s="99"/>
      <c r="BC863" s="100"/>
      <c r="BD863" s="100"/>
      <c r="BE863" s="100"/>
      <c r="BF863" s="100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1"/>
      <c r="BQ863" s="109">
        <v>1</v>
      </c>
      <c r="BR863" s="110"/>
      <c r="BS863" s="110"/>
      <c r="BT863" s="110"/>
      <c r="BU863" s="110"/>
      <c r="BV863" s="110"/>
      <c r="BW863" s="110"/>
      <c r="BX863" s="110"/>
      <c r="BY863" s="111"/>
      <c r="BZ863" s="106">
        <v>56</v>
      </c>
      <c r="CA863" s="107"/>
      <c r="CB863" s="107"/>
      <c r="CC863" s="107"/>
      <c r="CD863" s="107"/>
      <c r="CE863" s="107"/>
      <c r="CF863" s="107"/>
      <c r="CG863" s="107"/>
      <c r="CH863" s="107"/>
      <c r="CI863" s="107"/>
      <c r="CJ863" s="107"/>
      <c r="CK863" s="107"/>
      <c r="CL863" s="107"/>
      <c r="CM863" s="107"/>
      <c r="CN863" s="107"/>
      <c r="CO863" s="107"/>
      <c r="CP863" s="107"/>
      <c r="CQ863" s="107"/>
      <c r="CR863" s="108">
        <f>SUM(BZ863)</f>
        <v>56</v>
      </c>
      <c r="CS863" s="94"/>
      <c r="CT863" s="95"/>
      <c r="CU863" s="95"/>
      <c r="CV863" s="95"/>
      <c r="CW863" s="95"/>
      <c r="CX863" s="95"/>
      <c r="CY863" s="95"/>
      <c r="CZ863" s="95"/>
      <c r="DA863" s="102"/>
    </row>
    <row r="864" spans="1:105" s="28" customFormat="1" ht="12.75">
      <c r="A864" s="81" t="e">
        <f t="shared" si="21"/>
        <v>#REF!</v>
      </c>
      <c r="B864" s="94" t="s">
        <v>528</v>
      </c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102"/>
      <c r="AD864" s="94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6" t="s">
        <v>105</v>
      </c>
      <c r="AS864" s="97"/>
      <c r="AT864" s="97"/>
      <c r="AU864" s="97"/>
      <c r="AV864" s="97"/>
      <c r="AW864" s="97"/>
      <c r="AX864" s="97"/>
      <c r="AY864" s="97"/>
      <c r="AZ864" s="97"/>
      <c r="BA864" s="98"/>
      <c r="BB864" s="99"/>
      <c r="BC864" s="100"/>
      <c r="BD864" s="100"/>
      <c r="BE864" s="100"/>
      <c r="BF864" s="100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1"/>
      <c r="BQ864" s="109">
        <v>1</v>
      </c>
      <c r="BR864" s="110"/>
      <c r="BS864" s="110"/>
      <c r="BT864" s="110"/>
      <c r="BU864" s="110"/>
      <c r="BV864" s="110"/>
      <c r="BW864" s="110"/>
      <c r="BX864" s="110"/>
      <c r="BY864" s="111"/>
      <c r="BZ864" s="106">
        <v>47</v>
      </c>
      <c r="CA864" s="107"/>
      <c r="CB864" s="107"/>
      <c r="CC864" s="107"/>
      <c r="CD864" s="107"/>
      <c r="CE864" s="107"/>
      <c r="CF864" s="107"/>
      <c r="CG864" s="107"/>
      <c r="CH864" s="107"/>
      <c r="CI864" s="107"/>
      <c r="CJ864" s="107"/>
      <c r="CK864" s="107"/>
      <c r="CL864" s="107"/>
      <c r="CM864" s="107"/>
      <c r="CN864" s="107"/>
      <c r="CO864" s="107"/>
      <c r="CP864" s="107"/>
      <c r="CQ864" s="107"/>
      <c r="CR864" s="108"/>
      <c r="CS864" s="94"/>
      <c r="CT864" s="95"/>
      <c r="CU864" s="95"/>
      <c r="CV864" s="95"/>
      <c r="CW864" s="95"/>
      <c r="CX864" s="95"/>
      <c r="CY864" s="95"/>
      <c r="CZ864" s="95"/>
      <c r="DA864" s="102"/>
    </row>
    <row r="865" spans="1:105" s="28" customFormat="1" ht="12.75">
      <c r="A865" s="81" t="e">
        <f t="shared" si="21"/>
        <v>#REF!</v>
      </c>
      <c r="B865" s="94" t="s">
        <v>529</v>
      </c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102"/>
      <c r="AD865" s="94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6" t="s">
        <v>105</v>
      </c>
      <c r="AS865" s="97"/>
      <c r="AT865" s="97"/>
      <c r="AU865" s="97"/>
      <c r="AV865" s="97"/>
      <c r="AW865" s="97"/>
      <c r="AX865" s="97"/>
      <c r="AY865" s="97"/>
      <c r="AZ865" s="97"/>
      <c r="BA865" s="98"/>
      <c r="BB865" s="99"/>
      <c r="BC865" s="100"/>
      <c r="BD865" s="100"/>
      <c r="BE865" s="100"/>
      <c r="BF865" s="100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1"/>
      <c r="BQ865" s="109">
        <v>1</v>
      </c>
      <c r="BR865" s="110"/>
      <c r="BS865" s="110"/>
      <c r="BT865" s="110"/>
      <c r="BU865" s="110"/>
      <c r="BV865" s="110"/>
      <c r="BW865" s="110"/>
      <c r="BX865" s="110"/>
      <c r="BY865" s="111"/>
      <c r="BZ865" s="106">
        <v>35</v>
      </c>
      <c r="CA865" s="107"/>
      <c r="CB865" s="107"/>
      <c r="CC865" s="107"/>
      <c r="CD865" s="107"/>
      <c r="CE865" s="107"/>
      <c r="CF865" s="107"/>
      <c r="CG865" s="107"/>
      <c r="CH865" s="107"/>
      <c r="CI865" s="107"/>
      <c r="CJ865" s="107"/>
      <c r="CK865" s="107"/>
      <c r="CL865" s="107"/>
      <c r="CM865" s="107"/>
      <c r="CN865" s="107"/>
      <c r="CO865" s="107"/>
      <c r="CP865" s="107"/>
      <c r="CQ865" s="107"/>
      <c r="CR865" s="108"/>
      <c r="CS865" s="94"/>
      <c r="CT865" s="95"/>
      <c r="CU865" s="95"/>
      <c r="CV865" s="95"/>
      <c r="CW865" s="95"/>
      <c r="CX865" s="95"/>
      <c r="CY865" s="95"/>
      <c r="CZ865" s="95"/>
      <c r="DA865" s="102"/>
    </row>
    <row r="866" spans="1:105" s="28" customFormat="1" ht="12.75">
      <c r="A866" s="81" t="e">
        <f t="shared" si="21"/>
        <v>#REF!</v>
      </c>
      <c r="B866" s="94" t="s">
        <v>530</v>
      </c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102"/>
      <c r="AD866" s="94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6" t="s">
        <v>105</v>
      </c>
      <c r="AS866" s="97"/>
      <c r="AT866" s="97"/>
      <c r="AU866" s="97"/>
      <c r="AV866" s="97"/>
      <c r="AW866" s="97"/>
      <c r="AX866" s="97"/>
      <c r="AY866" s="97"/>
      <c r="AZ866" s="97"/>
      <c r="BA866" s="98"/>
      <c r="BB866" s="99"/>
      <c r="BC866" s="100"/>
      <c r="BD866" s="100"/>
      <c r="BE866" s="100"/>
      <c r="BF866" s="100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1"/>
      <c r="BQ866" s="109">
        <v>1</v>
      </c>
      <c r="BR866" s="110"/>
      <c r="BS866" s="110"/>
      <c r="BT866" s="110"/>
      <c r="BU866" s="110"/>
      <c r="BV866" s="110"/>
      <c r="BW866" s="110"/>
      <c r="BX866" s="110"/>
      <c r="BY866" s="111"/>
      <c r="BZ866" s="106">
        <v>44</v>
      </c>
      <c r="CA866" s="107"/>
      <c r="CB866" s="107"/>
      <c r="CC866" s="107"/>
      <c r="CD866" s="107"/>
      <c r="CE866" s="107"/>
      <c r="CF866" s="107"/>
      <c r="CG866" s="107"/>
      <c r="CH866" s="107"/>
      <c r="CI866" s="107"/>
      <c r="CJ866" s="107"/>
      <c r="CK866" s="107"/>
      <c r="CL866" s="107"/>
      <c r="CM866" s="107"/>
      <c r="CN866" s="107"/>
      <c r="CO866" s="107"/>
      <c r="CP866" s="107"/>
      <c r="CQ866" s="107"/>
      <c r="CR866" s="108"/>
      <c r="CS866" s="94"/>
      <c r="CT866" s="95"/>
      <c r="CU866" s="95"/>
      <c r="CV866" s="95"/>
      <c r="CW866" s="95"/>
      <c r="CX866" s="95"/>
      <c r="CY866" s="95"/>
      <c r="CZ866" s="95"/>
      <c r="DA866" s="102"/>
    </row>
    <row r="867" spans="1:105" s="55" customFormat="1" ht="12.75">
      <c r="A867" s="81" t="e">
        <f t="shared" si="21"/>
        <v>#REF!</v>
      </c>
      <c r="B867" s="103" t="s">
        <v>531</v>
      </c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5"/>
      <c r="AD867" s="103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3" t="s">
        <v>105</v>
      </c>
      <c r="AS867" s="104"/>
      <c r="AT867" s="104"/>
      <c r="AU867" s="104"/>
      <c r="AV867" s="104"/>
      <c r="AW867" s="104"/>
      <c r="AX867" s="104"/>
      <c r="AY867" s="104"/>
      <c r="AZ867" s="104"/>
      <c r="BA867" s="105"/>
      <c r="BB867" s="112"/>
      <c r="BC867" s="113"/>
      <c r="BD867" s="113"/>
      <c r="BE867" s="113"/>
      <c r="BF867" s="113"/>
      <c r="BG867" s="113"/>
      <c r="BH867" s="113"/>
      <c r="BI867" s="113"/>
      <c r="BJ867" s="113"/>
      <c r="BK867" s="113"/>
      <c r="BL867" s="113"/>
      <c r="BM867" s="113"/>
      <c r="BN867" s="113"/>
      <c r="BO867" s="113"/>
      <c r="BP867" s="114"/>
      <c r="BQ867" s="121">
        <f>SUM(BQ863:BQ866)</f>
        <v>4</v>
      </c>
      <c r="BR867" s="122"/>
      <c r="BS867" s="122"/>
      <c r="BT867" s="122"/>
      <c r="BU867" s="122"/>
      <c r="BV867" s="122"/>
      <c r="BW867" s="122"/>
      <c r="BX867" s="122"/>
      <c r="BY867" s="123"/>
      <c r="BZ867" s="115">
        <f>SUM(BZ863:BZ866)</f>
        <v>182</v>
      </c>
      <c r="CA867" s="116"/>
      <c r="CB867" s="116"/>
      <c r="CC867" s="116"/>
      <c r="CD867" s="116"/>
      <c r="CE867" s="116"/>
      <c r="CF867" s="116"/>
      <c r="CG867" s="116"/>
      <c r="CH867" s="116"/>
      <c r="CI867" s="116"/>
      <c r="CJ867" s="116"/>
      <c r="CK867" s="116"/>
      <c r="CL867" s="116"/>
      <c r="CM867" s="116"/>
      <c r="CN867" s="116"/>
      <c r="CO867" s="116"/>
      <c r="CP867" s="116"/>
      <c r="CQ867" s="116"/>
      <c r="CR867" s="117"/>
      <c r="CS867" s="103"/>
      <c r="CT867" s="104"/>
      <c r="CU867" s="104"/>
      <c r="CV867" s="104"/>
      <c r="CW867" s="104"/>
      <c r="CX867" s="104"/>
      <c r="CY867" s="104"/>
      <c r="CZ867" s="104"/>
      <c r="DA867" s="105"/>
    </row>
    <row r="868" spans="1:105" s="28" customFormat="1" ht="12.75">
      <c r="A868" s="81" t="e">
        <f t="shared" si="21"/>
        <v>#REF!</v>
      </c>
      <c r="B868" s="94" t="s">
        <v>532</v>
      </c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102"/>
      <c r="AD868" s="94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6" t="s">
        <v>105</v>
      </c>
      <c r="AS868" s="97"/>
      <c r="AT868" s="97"/>
      <c r="AU868" s="97"/>
      <c r="AV868" s="97"/>
      <c r="AW868" s="97"/>
      <c r="AX868" s="97"/>
      <c r="AY868" s="97"/>
      <c r="AZ868" s="97"/>
      <c r="BA868" s="98"/>
      <c r="BB868" s="99"/>
      <c r="BC868" s="100"/>
      <c r="BD868" s="100"/>
      <c r="BE868" s="100"/>
      <c r="BF868" s="100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1"/>
      <c r="BQ868" s="109">
        <v>2</v>
      </c>
      <c r="BR868" s="110"/>
      <c r="BS868" s="110"/>
      <c r="BT868" s="110"/>
      <c r="BU868" s="110"/>
      <c r="BV868" s="110"/>
      <c r="BW868" s="110"/>
      <c r="BX868" s="110"/>
      <c r="BY868" s="111"/>
      <c r="BZ868" s="106">
        <v>94</v>
      </c>
      <c r="CA868" s="107"/>
      <c r="CB868" s="107"/>
      <c r="CC868" s="107"/>
      <c r="CD868" s="107"/>
      <c r="CE868" s="107"/>
      <c r="CF868" s="107"/>
      <c r="CG868" s="107"/>
      <c r="CH868" s="107"/>
      <c r="CI868" s="107"/>
      <c r="CJ868" s="107"/>
      <c r="CK868" s="107"/>
      <c r="CL868" s="107"/>
      <c r="CM868" s="107"/>
      <c r="CN868" s="107"/>
      <c r="CO868" s="107"/>
      <c r="CP868" s="107"/>
      <c r="CQ868" s="107"/>
      <c r="CR868" s="108"/>
      <c r="CS868" s="94"/>
      <c r="CT868" s="95"/>
      <c r="CU868" s="95"/>
      <c r="CV868" s="95"/>
      <c r="CW868" s="95"/>
      <c r="CX868" s="95"/>
      <c r="CY868" s="95"/>
      <c r="CZ868" s="95"/>
      <c r="DA868" s="102"/>
    </row>
    <row r="869" spans="1:105" s="28" customFormat="1" ht="12.75">
      <c r="A869" s="81" t="e">
        <f t="shared" si="21"/>
        <v>#REF!</v>
      </c>
      <c r="B869" s="103" t="s">
        <v>533</v>
      </c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5"/>
      <c r="AD869" s="103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3" t="s">
        <v>105</v>
      </c>
      <c r="AS869" s="104"/>
      <c r="AT869" s="104"/>
      <c r="AU869" s="104"/>
      <c r="AV869" s="104"/>
      <c r="AW869" s="104"/>
      <c r="AX869" s="104"/>
      <c r="AY869" s="104"/>
      <c r="AZ869" s="104"/>
      <c r="BA869" s="105"/>
      <c r="BB869" s="112"/>
      <c r="BC869" s="113"/>
      <c r="BD869" s="113"/>
      <c r="BE869" s="113"/>
      <c r="BF869" s="113"/>
      <c r="BG869" s="113"/>
      <c r="BH869" s="113"/>
      <c r="BI869" s="113"/>
      <c r="BJ869" s="113"/>
      <c r="BK869" s="113"/>
      <c r="BL869" s="113"/>
      <c r="BM869" s="113"/>
      <c r="BN869" s="113"/>
      <c r="BO869" s="113"/>
      <c r="BP869" s="114"/>
      <c r="BQ869" s="121">
        <v>2</v>
      </c>
      <c r="BR869" s="122"/>
      <c r="BS869" s="122"/>
      <c r="BT869" s="122"/>
      <c r="BU869" s="122"/>
      <c r="BV869" s="122"/>
      <c r="BW869" s="122"/>
      <c r="BX869" s="122"/>
      <c r="BY869" s="123"/>
      <c r="BZ869" s="115">
        <f>SUM(BZ868)</f>
        <v>94</v>
      </c>
      <c r="CA869" s="116"/>
      <c r="CB869" s="116"/>
      <c r="CC869" s="116"/>
      <c r="CD869" s="116"/>
      <c r="CE869" s="116"/>
      <c r="CF869" s="116"/>
      <c r="CG869" s="116"/>
      <c r="CH869" s="116"/>
      <c r="CI869" s="116"/>
      <c r="CJ869" s="116"/>
      <c r="CK869" s="116"/>
      <c r="CL869" s="116"/>
      <c r="CM869" s="116"/>
      <c r="CN869" s="116"/>
      <c r="CO869" s="116"/>
      <c r="CP869" s="116"/>
      <c r="CQ869" s="116"/>
      <c r="CR869" s="117"/>
      <c r="CS869" s="94"/>
      <c r="CT869" s="95"/>
      <c r="CU869" s="95"/>
      <c r="CV869" s="95"/>
      <c r="CW869" s="95"/>
      <c r="CX869" s="95"/>
      <c r="CY869" s="95"/>
      <c r="CZ869" s="95"/>
      <c r="DA869" s="102"/>
    </row>
    <row r="870" spans="1:105" s="28" customFormat="1" ht="12.75">
      <c r="A870" s="81" t="e">
        <f t="shared" si="21"/>
        <v>#REF!</v>
      </c>
      <c r="B870" s="94" t="s">
        <v>534</v>
      </c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102"/>
      <c r="AD870" s="94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6" t="s">
        <v>105</v>
      </c>
      <c r="AS870" s="97"/>
      <c r="AT870" s="97"/>
      <c r="AU870" s="97"/>
      <c r="AV870" s="97"/>
      <c r="AW870" s="97"/>
      <c r="AX870" s="97"/>
      <c r="AY870" s="97"/>
      <c r="AZ870" s="97"/>
      <c r="BA870" s="98"/>
      <c r="BB870" s="99"/>
      <c r="BC870" s="100"/>
      <c r="BD870" s="100"/>
      <c r="BE870" s="100"/>
      <c r="BF870" s="100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1"/>
      <c r="BQ870" s="109">
        <v>10</v>
      </c>
      <c r="BR870" s="110"/>
      <c r="BS870" s="110"/>
      <c r="BT870" s="110"/>
      <c r="BU870" s="110"/>
      <c r="BV870" s="110"/>
      <c r="BW870" s="110"/>
      <c r="BX870" s="110"/>
      <c r="BY870" s="111"/>
      <c r="BZ870" s="106">
        <v>200</v>
      </c>
      <c r="CA870" s="107"/>
      <c r="CB870" s="107"/>
      <c r="CC870" s="107"/>
      <c r="CD870" s="107"/>
      <c r="CE870" s="107"/>
      <c r="CF870" s="107"/>
      <c r="CG870" s="107"/>
      <c r="CH870" s="107"/>
      <c r="CI870" s="107"/>
      <c r="CJ870" s="107"/>
      <c r="CK870" s="107"/>
      <c r="CL870" s="107"/>
      <c r="CM870" s="107"/>
      <c r="CN870" s="107"/>
      <c r="CO870" s="107"/>
      <c r="CP870" s="107"/>
      <c r="CQ870" s="107"/>
      <c r="CR870" s="108">
        <f>SUM(BZ870)</f>
        <v>200</v>
      </c>
      <c r="CS870" s="94"/>
      <c r="CT870" s="95"/>
      <c r="CU870" s="95"/>
      <c r="CV870" s="95"/>
      <c r="CW870" s="95"/>
      <c r="CX870" s="95"/>
      <c r="CY870" s="95"/>
      <c r="CZ870" s="95"/>
      <c r="DA870" s="102"/>
    </row>
    <row r="871" spans="1:105" s="28" customFormat="1" ht="12.75">
      <c r="A871" s="81"/>
      <c r="B871" s="118" t="s">
        <v>535</v>
      </c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  <c r="AA871" s="119"/>
      <c r="AB871" s="119"/>
      <c r="AC871" s="120"/>
      <c r="AD871" s="118"/>
      <c r="AE871" s="119"/>
      <c r="AF871" s="119"/>
      <c r="AG871" s="119"/>
      <c r="AH871" s="119"/>
      <c r="AI871" s="119"/>
      <c r="AJ871" s="119"/>
      <c r="AK871" s="119"/>
      <c r="AL871" s="119"/>
      <c r="AM871" s="119"/>
      <c r="AN871" s="119"/>
      <c r="AO871" s="119"/>
      <c r="AP871" s="119"/>
      <c r="AQ871" s="119"/>
      <c r="AR871" s="103" t="s">
        <v>105</v>
      </c>
      <c r="AS871" s="104"/>
      <c r="AT871" s="104"/>
      <c r="AU871" s="104"/>
      <c r="AV871" s="104"/>
      <c r="AW871" s="104"/>
      <c r="AX871" s="104"/>
      <c r="AY871" s="104"/>
      <c r="AZ871" s="104"/>
      <c r="BA871" s="105"/>
      <c r="BB871" s="124"/>
      <c r="BC871" s="125"/>
      <c r="BD871" s="125"/>
      <c r="BE871" s="125"/>
      <c r="BF871" s="125"/>
      <c r="BG871" s="125"/>
      <c r="BH871" s="125"/>
      <c r="BI871" s="125"/>
      <c r="BJ871" s="125"/>
      <c r="BK871" s="125"/>
      <c r="BL871" s="125"/>
      <c r="BM871" s="125"/>
      <c r="BN871" s="125"/>
      <c r="BO871" s="125"/>
      <c r="BP871" s="126"/>
      <c r="BQ871" s="127">
        <v>10</v>
      </c>
      <c r="BR871" s="128"/>
      <c r="BS871" s="128"/>
      <c r="BT871" s="128"/>
      <c r="BU871" s="128"/>
      <c r="BV871" s="128"/>
      <c r="BW871" s="128"/>
      <c r="BX871" s="128"/>
      <c r="BY871" s="129"/>
      <c r="BZ871" s="130">
        <f>SUM(BZ870)</f>
        <v>200</v>
      </c>
      <c r="CA871" s="131"/>
      <c r="CB871" s="131"/>
      <c r="CC871" s="131"/>
      <c r="CD871" s="131"/>
      <c r="CE871" s="131"/>
      <c r="CF871" s="131"/>
      <c r="CG871" s="131"/>
      <c r="CH871" s="131"/>
      <c r="CI871" s="131"/>
      <c r="CJ871" s="131"/>
      <c r="CK871" s="131"/>
      <c r="CL871" s="131"/>
      <c r="CM871" s="131"/>
      <c r="CN871" s="131"/>
      <c r="CO871" s="131"/>
      <c r="CP871" s="131"/>
      <c r="CQ871" s="131"/>
      <c r="CR871" s="132"/>
      <c r="CS871" s="94"/>
      <c r="CT871" s="95"/>
      <c r="CU871" s="95"/>
      <c r="CV871" s="95"/>
      <c r="CW871" s="95"/>
      <c r="CX871" s="95"/>
      <c r="CY871" s="95"/>
      <c r="CZ871" s="95"/>
      <c r="DA871" s="102"/>
    </row>
    <row r="872" spans="1:105" s="28" customFormat="1" ht="12.75">
      <c r="A872" s="81" t="e">
        <f>A870+1</f>
        <v>#REF!</v>
      </c>
      <c r="B872" s="94" t="s">
        <v>536</v>
      </c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102"/>
      <c r="AD872" s="94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6" t="s">
        <v>105</v>
      </c>
      <c r="AS872" s="97"/>
      <c r="AT872" s="97"/>
      <c r="AU872" s="97"/>
      <c r="AV872" s="97"/>
      <c r="AW872" s="97"/>
      <c r="AX872" s="97"/>
      <c r="AY872" s="97"/>
      <c r="AZ872" s="97"/>
      <c r="BA872" s="98"/>
      <c r="BB872" s="99"/>
      <c r="BC872" s="100"/>
      <c r="BD872" s="100"/>
      <c r="BE872" s="100"/>
      <c r="BF872" s="100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1"/>
      <c r="BQ872" s="109">
        <v>1</v>
      </c>
      <c r="BR872" s="110"/>
      <c r="BS872" s="110"/>
      <c r="BT872" s="110"/>
      <c r="BU872" s="110"/>
      <c r="BV872" s="110"/>
      <c r="BW872" s="110"/>
      <c r="BX872" s="110"/>
      <c r="BY872" s="111"/>
      <c r="BZ872" s="106">
        <v>20</v>
      </c>
      <c r="CA872" s="107"/>
      <c r="CB872" s="107"/>
      <c r="CC872" s="107"/>
      <c r="CD872" s="107"/>
      <c r="CE872" s="107"/>
      <c r="CF872" s="107"/>
      <c r="CG872" s="107"/>
      <c r="CH872" s="107"/>
      <c r="CI872" s="107"/>
      <c r="CJ872" s="107"/>
      <c r="CK872" s="107"/>
      <c r="CL872" s="107"/>
      <c r="CM872" s="107"/>
      <c r="CN872" s="107"/>
      <c r="CO872" s="107"/>
      <c r="CP872" s="107"/>
      <c r="CQ872" s="107"/>
      <c r="CR872" s="108">
        <f>SUM(BZ872)</f>
        <v>20</v>
      </c>
      <c r="CS872" s="94"/>
      <c r="CT872" s="95"/>
      <c r="CU872" s="95"/>
      <c r="CV872" s="95"/>
      <c r="CW872" s="95"/>
      <c r="CX872" s="95"/>
      <c r="CY872" s="95"/>
      <c r="CZ872" s="95"/>
      <c r="DA872" s="102"/>
    </row>
    <row r="873" spans="1:105" s="28" customFormat="1" ht="12.75">
      <c r="A873" s="81" t="e">
        <f t="shared" si="21"/>
        <v>#REF!</v>
      </c>
      <c r="B873" s="94" t="s">
        <v>537</v>
      </c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102"/>
      <c r="AD873" s="94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6" t="s">
        <v>105</v>
      </c>
      <c r="AS873" s="97"/>
      <c r="AT873" s="97"/>
      <c r="AU873" s="97"/>
      <c r="AV873" s="97"/>
      <c r="AW873" s="97"/>
      <c r="AX873" s="97"/>
      <c r="AY873" s="97"/>
      <c r="AZ873" s="97"/>
      <c r="BA873" s="98"/>
      <c r="BB873" s="99"/>
      <c r="BC873" s="100"/>
      <c r="BD873" s="100"/>
      <c r="BE873" s="100"/>
      <c r="BF873" s="100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1"/>
      <c r="BQ873" s="109">
        <v>3</v>
      </c>
      <c r="BR873" s="110"/>
      <c r="BS873" s="110"/>
      <c r="BT873" s="110"/>
      <c r="BU873" s="110"/>
      <c r="BV873" s="110"/>
      <c r="BW873" s="110"/>
      <c r="BX873" s="110"/>
      <c r="BY873" s="111"/>
      <c r="BZ873" s="106">
        <v>31.8</v>
      </c>
      <c r="CA873" s="107"/>
      <c r="CB873" s="107"/>
      <c r="CC873" s="107"/>
      <c r="CD873" s="107"/>
      <c r="CE873" s="107"/>
      <c r="CF873" s="107"/>
      <c r="CG873" s="107"/>
      <c r="CH873" s="107"/>
      <c r="CI873" s="107"/>
      <c r="CJ873" s="107"/>
      <c r="CK873" s="107"/>
      <c r="CL873" s="107"/>
      <c r="CM873" s="107"/>
      <c r="CN873" s="107"/>
      <c r="CO873" s="107"/>
      <c r="CP873" s="107"/>
      <c r="CQ873" s="107"/>
      <c r="CR873" s="108"/>
      <c r="CS873" s="94"/>
      <c r="CT873" s="95" t="s">
        <v>538</v>
      </c>
      <c r="CU873" s="95"/>
      <c r="CV873" s="95"/>
      <c r="CW873" s="95"/>
      <c r="CX873" s="95"/>
      <c r="CY873" s="95"/>
      <c r="CZ873" s="95"/>
      <c r="DA873" s="102"/>
    </row>
    <row r="874" spans="1:105" s="28" customFormat="1" ht="12.75">
      <c r="A874" s="81" t="e">
        <f t="shared" si="21"/>
        <v>#REF!</v>
      </c>
      <c r="B874" s="94" t="s">
        <v>539</v>
      </c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102"/>
      <c r="AD874" s="94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6" t="s">
        <v>105</v>
      </c>
      <c r="AS874" s="97"/>
      <c r="AT874" s="97"/>
      <c r="AU874" s="97"/>
      <c r="AV874" s="97"/>
      <c r="AW874" s="97"/>
      <c r="AX874" s="97"/>
      <c r="AY874" s="97"/>
      <c r="AZ874" s="97"/>
      <c r="BA874" s="98"/>
      <c r="BB874" s="99"/>
      <c r="BC874" s="100"/>
      <c r="BD874" s="100"/>
      <c r="BE874" s="100"/>
      <c r="BF874" s="100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1"/>
      <c r="BQ874" s="109">
        <v>1</v>
      </c>
      <c r="BR874" s="110"/>
      <c r="BS874" s="110"/>
      <c r="BT874" s="110"/>
      <c r="BU874" s="110"/>
      <c r="BV874" s="110"/>
      <c r="BW874" s="110"/>
      <c r="BX874" s="110"/>
      <c r="BY874" s="111"/>
      <c r="BZ874" s="106">
        <v>29</v>
      </c>
      <c r="CA874" s="107"/>
      <c r="CB874" s="107"/>
      <c r="CC874" s="107"/>
      <c r="CD874" s="107"/>
      <c r="CE874" s="107"/>
      <c r="CF874" s="107"/>
      <c r="CG874" s="107"/>
      <c r="CH874" s="107"/>
      <c r="CI874" s="107"/>
      <c r="CJ874" s="107"/>
      <c r="CK874" s="107"/>
      <c r="CL874" s="107"/>
      <c r="CM874" s="107"/>
      <c r="CN874" s="107"/>
      <c r="CO874" s="107"/>
      <c r="CP874" s="107"/>
      <c r="CQ874" s="107"/>
      <c r="CR874" s="108">
        <f>SUM(BZ874)</f>
        <v>29</v>
      </c>
      <c r="CS874" s="94"/>
      <c r="CT874" s="95"/>
      <c r="CU874" s="95"/>
      <c r="CV874" s="95"/>
      <c r="CW874" s="95"/>
      <c r="CX874" s="95"/>
      <c r="CY874" s="95"/>
      <c r="CZ874" s="95"/>
      <c r="DA874" s="102"/>
    </row>
    <row r="875" spans="1:105" s="55" customFormat="1" ht="12.75">
      <c r="A875" s="81" t="e">
        <f t="shared" si="21"/>
        <v>#REF!</v>
      </c>
      <c r="B875" s="103" t="s">
        <v>540</v>
      </c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5"/>
      <c r="AD875" s="103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3" t="s">
        <v>105</v>
      </c>
      <c r="AS875" s="104"/>
      <c r="AT875" s="104"/>
      <c r="AU875" s="104"/>
      <c r="AV875" s="104"/>
      <c r="AW875" s="104"/>
      <c r="AX875" s="104"/>
      <c r="AY875" s="104"/>
      <c r="AZ875" s="104"/>
      <c r="BA875" s="105"/>
      <c r="BB875" s="112"/>
      <c r="BC875" s="113"/>
      <c r="BD875" s="113"/>
      <c r="BE875" s="113"/>
      <c r="BF875" s="113"/>
      <c r="BG875" s="113"/>
      <c r="BH875" s="113"/>
      <c r="BI875" s="113"/>
      <c r="BJ875" s="113"/>
      <c r="BK875" s="113"/>
      <c r="BL875" s="113"/>
      <c r="BM875" s="113"/>
      <c r="BN875" s="113"/>
      <c r="BO875" s="113"/>
      <c r="BP875" s="114"/>
      <c r="BQ875" s="121">
        <f>SUM(BQ872:BQ874)</f>
        <v>5</v>
      </c>
      <c r="BR875" s="122"/>
      <c r="BS875" s="122"/>
      <c r="BT875" s="122"/>
      <c r="BU875" s="122"/>
      <c r="BV875" s="122"/>
      <c r="BW875" s="122"/>
      <c r="BX875" s="122"/>
      <c r="BY875" s="123"/>
      <c r="BZ875" s="115">
        <f>SUM(BZ872:BZ874)</f>
        <v>80.8</v>
      </c>
      <c r="CA875" s="116"/>
      <c r="CB875" s="116"/>
      <c r="CC875" s="116"/>
      <c r="CD875" s="116"/>
      <c r="CE875" s="116"/>
      <c r="CF875" s="116"/>
      <c r="CG875" s="116"/>
      <c r="CH875" s="116"/>
      <c r="CI875" s="116"/>
      <c r="CJ875" s="116"/>
      <c r="CK875" s="116"/>
      <c r="CL875" s="116"/>
      <c r="CM875" s="116"/>
      <c r="CN875" s="116"/>
      <c r="CO875" s="116"/>
      <c r="CP875" s="116"/>
      <c r="CQ875" s="116"/>
      <c r="CR875" s="117"/>
      <c r="CS875" s="103"/>
      <c r="CT875" s="104"/>
      <c r="CU875" s="104"/>
      <c r="CV875" s="104"/>
      <c r="CW875" s="104"/>
      <c r="CX875" s="104"/>
      <c r="CY875" s="104"/>
      <c r="CZ875" s="104"/>
      <c r="DA875" s="105"/>
    </row>
    <row r="876" spans="1:105" s="28" customFormat="1" ht="12.75">
      <c r="A876" s="81" t="e">
        <f t="shared" si="21"/>
        <v>#REF!</v>
      </c>
      <c r="B876" s="94" t="s">
        <v>541</v>
      </c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102"/>
      <c r="AD876" s="94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6" t="s">
        <v>105</v>
      </c>
      <c r="AS876" s="97"/>
      <c r="AT876" s="97"/>
      <c r="AU876" s="97"/>
      <c r="AV876" s="97"/>
      <c r="AW876" s="97"/>
      <c r="AX876" s="97"/>
      <c r="AY876" s="97"/>
      <c r="AZ876" s="97"/>
      <c r="BA876" s="98"/>
      <c r="BB876" s="99"/>
      <c r="BC876" s="100"/>
      <c r="BD876" s="100"/>
      <c r="BE876" s="100"/>
      <c r="BF876" s="100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1"/>
      <c r="BQ876" s="109">
        <v>10</v>
      </c>
      <c r="BR876" s="110"/>
      <c r="BS876" s="110"/>
      <c r="BT876" s="110"/>
      <c r="BU876" s="110"/>
      <c r="BV876" s="110"/>
      <c r="BW876" s="110"/>
      <c r="BX876" s="110"/>
      <c r="BY876" s="111"/>
      <c r="BZ876" s="106">
        <v>500</v>
      </c>
      <c r="CA876" s="107"/>
      <c r="CB876" s="107"/>
      <c r="CC876" s="107"/>
      <c r="CD876" s="107"/>
      <c r="CE876" s="107"/>
      <c r="CF876" s="107"/>
      <c r="CG876" s="107"/>
      <c r="CH876" s="107"/>
      <c r="CI876" s="107"/>
      <c r="CJ876" s="107"/>
      <c r="CK876" s="107"/>
      <c r="CL876" s="107"/>
      <c r="CM876" s="107"/>
      <c r="CN876" s="107"/>
      <c r="CO876" s="107"/>
      <c r="CP876" s="107"/>
      <c r="CQ876" s="107"/>
      <c r="CR876" s="108"/>
      <c r="CS876" s="94"/>
      <c r="CT876" s="95"/>
      <c r="CU876" s="95"/>
      <c r="CV876" s="95"/>
      <c r="CW876" s="95"/>
      <c r="CX876" s="95"/>
      <c r="CY876" s="95"/>
      <c r="CZ876" s="95"/>
      <c r="DA876" s="102"/>
    </row>
    <row r="877" spans="1:105" s="28" customFormat="1" ht="12.75">
      <c r="A877" s="81"/>
      <c r="B877" s="103" t="s">
        <v>542</v>
      </c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5"/>
      <c r="AD877" s="103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3" t="s">
        <v>105</v>
      </c>
      <c r="AS877" s="104"/>
      <c r="AT877" s="104"/>
      <c r="AU877" s="104"/>
      <c r="AV877" s="104"/>
      <c r="AW877" s="104"/>
      <c r="AX877" s="104"/>
      <c r="AY877" s="104"/>
      <c r="AZ877" s="104"/>
      <c r="BA877" s="105"/>
      <c r="BB877" s="112"/>
      <c r="BC877" s="113"/>
      <c r="BD877" s="113"/>
      <c r="BE877" s="113"/>
      <c r="BF877" s="113"/>
      <c r="BG877" s="113"/>
      <c r="BH877" s="113"/>
      <c r="BI877" s="113"/>
      <c r="BJ877" s="113"/>
      <c r="BK877" s="113"/>
      <c r="BL877" s="113"/>
      <c r="BM877" s="113"/>
      <c r="BN877" s="113"/>
      <c r="BO877" s="113"/>
      <c r="BP877" s="114"/>
      <c r="BQ877" s="121">
        <f>SUM(BQ876)</f>
        <v>10</v>
      </c>
      <c r="BR877" s="122"/>
      <c r="BS877" s="122"/>
      <c r="BT877" s="122"/>
      <c r="BU877" s="122"/>
      <c r="BV877" s="122"/>
      <c r="BW877" s="122"/>
      <c r="BX877" s="122"/>
      <c r="BY877" s="123"/>
      <c r="BZ877" s="115">
        <f>SUM(BZ876)</f>
        <v>500</v>
      </c>
      <c r="CA877" s="116"/>
      <c r="CB877" s="116"/>
      <c r="CC877" s="116"/>
      <c r="CD877" s="116"/>
      <c r="CE877" s="116"/>
      <c r="CF877" s="116"/>
      <c r="CG877" s="116"/>
      <c r="CH877" s="116"/>
      <c r="CI877" s="116"/>
      <c r="CJ877" s="116"/>
      <c r="CK877" s="116"/>
      <c r="CL877" s="116"/>
      <c r="CM877" s="116"/>
      <c r="CN877" s="116"/>
      <c r="CO877" s="116"/>
      <c r="CP877" s="116"/>
      <c r="CQ877" s="116"/>
      <c r="CR877" s="117"/>
      <c r="CS877" s="94"/>
      <c r="CT877" s="95"/>
      <c r="CU877" s="95"/>
      <c r="CV877" s="95"/>
      <c r="CW877" s="95"/>
      <c r="CX877" s="95"/>
      <c r="CY877" s="95"/>
      <c r="CZ877" s="95"/>
      <c r="DA877" s="102"/>
    </row>
    <row r="878" spans="1:105" s="28" customFormat="1" ht="12.75">
      <c r="A878" s="81" t="e">
        <f>A876+1</f>
        <v>#REF!</v>
      </c>
      <c r="B878" s="94" t="s">
        <v>543</v>
      </c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102"/>
      <c r="AD878" s="94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6" t="s">
        <v>105</v>
      </c>
      <c r="AS878" s="97"/>
      <c r="AT878" s="97"/>
      <c r="AU878" s="97"/>
      <c r="AV878" s="97"/>
      <c r="AW878" s="97"/>
      <c r="AX878" s="97"/>
      <c r="AY878" s="97"/>
      <c r="AZ878" s="97"/>
      <c r="BA878" s="98"/>
      <c r="BB878" s="99"/>
      <c r="BC878" s="100"/>
      <c r="BD878" s="100"/>
      <c r="BE878" s="100"/>
      <c r="BF878" s="100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1"/>
      <c r="BQ878" s="109">
        <v>1</v>
      </c>
      <c r="BR878" s="110"/>
      <c r="BS878" s="110"/>
      <c r="BT878" s="110"/>
      <c r="BU878" s="110"/>
      <c r="BV878" s="110"/>
      <c r="BW878" s="110"/>
      <c r="BX878" s="110"/>
      <c r="BY878" s="111"/>
      <c r="BZ878" s="106">
        <v>16</v>
      </c>
      <c r="CA878" s="107"/>
      <c r="CB878" s="107"/>
      <c r="CC878" s="107"/>
      <c r="CD878" s="107"/>
      <c r="CE878" s="107"/>
      <c r="CF878" s="107"/>
      <c r="CG878" s="107"/>
      <c r="CH878" s="107"/>
      <c r="CI878" s="107"/>
      <c r="CJ878" s="107"/>
      <c r="CK878" s="107"/>
      <c r="CL878" s="107"/>
      <c r="CM878" s="107"/>
      <c r="CN878" s="107"/>
      <c r="CO878" s="107"/>
      <c r="CP878" s="107"/>
      <c r="CQ878" s="107"/>
      <c r="CR878" s="108">
        <f>SUM(BZ878)</f>
        <v>16</v>
      </c>
      <c r="CS878" s="94"/>
      <c r="CT878" s="95"/>
      <c r="CU878" s="95"/>
      <c r="CV878" s="95"/>
      <c r="CW878" s="95"/>
      <c r="CX878" s="95"/>
      <c r="CY878" s="95"/>
      <c r="CZ878" s="95"/>
      <c r="DA878" s="102"/>
    </row>
    <row r="879" spans="1:105" s="28" customFormat="1" ht="12.75">
      <c r="A879" s="81" t="e">
        <f t="shared" si="21"/>
        <v>#REF!</v>
      </c>
      <c r="B879" s="94" t="s">
        <v>544</v>
      </c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102"/>
      <c r="AD879" s="94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6" t="s">
        <v>105</v>
      </c>
      <c r="AS879" s="97"/>
      <c r="AT879" s="97"/>
      <c r="AU879" s="97"/>
      <c r="AV879" s="97"/>
      <c r="AW879" s="97"/>
      <c r="AX879" s="97"/>
      <c r="AY879" s="97"/>
      <c r="AZ879" s="97"/>
      <c r="BA879" s="98"/>
      <c r="BB879" s="99"/>
      <c r="BC879" s="100"/>
      <c r="BD879" s="100"/>
      <c r="BE879" s="100"/>
      <c r="BF879" s="100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1"/>
      <c r="BQ879" s="109">
        <v>1</v>
      </c>
      <c r="BR879" s="110"/>
      <c r="BS879" s="110"/>
      <c r="BT879" s="110"/>
      <c r="BU879" s="110"/>
      <c r="BV879" s="110"/>
      <c r="BW879" s="110"/>
      <c r="BX879" s="110"/>
      <c r="BY879" s="111"/>
      <c r="BZ879" s="106">
        <v>31</v>
      </c>
      <c r="CA879" s="107"/>
      <c r="CB879" s="107"/>
      <c r="CC879" s="107"/>
      <c r="CD879" s="107"/>
      <c r="CE879" s="107"/>
      <c r="CF879" s="107"/>
      <c r="CG879" s="107"/>
      <c r="CH879" s="107"/>
      <c r="CI879" s="107"/>
      <c r="CJ879" s="107"/>
      <c r="CK879" s="107"/>
      <c r="CL879" s="107"/>
      <c r="CM879" s="107"/>
      <c r="CN879" s="107"/>
      <c r="CO879" s="107"/>
      <c r="CP879" s="107"/>
      <c r="CQ879" s="107"/>
      <c r="CR879" s="108"/>
      <c r="CS879" s="94"/>
      <c r="CT879" s="95"/>
      <c r="CU879" s="95"/>
      <c r="CV879" s="95"/>
      <c r="CW879" s="95"/>
      <c r="CX879" s="95"/>
      <c r="CY879" s="95"/>
      <c r="CZ879" s="95"/>
      <c r="DA879" s="102"/>
    </row>
    <row r="880" spans="1:105" s="28" customFormat="1" ht="12.75">
      <c r="A880" s="81"/>
      <c r="B880" s="103" t="s">
        <v>545</v>
      </c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5"/>
      <c r="AD880" s="103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3" t="s">
        <v>105</v>
      </c>
      <c r="AS880" s="104"/>
      <c r="AT880" s="104"/>
      <c r="AU880" s="104"/>
      <c r="AV880" s="104"/>
      <c r="AW880" s="104"/>
      <c r="AX880" s="104"/>
      <c r="AY880" s="104"/>
      <c r="AZ880" s="104"/>
      <c r="BA880" s="105"/>
      <c r="BB880" s="112"/>
      <c r="BC880" s="113"/>
      <c r="BD880" s="113"/>
      <c r="BE880" s="113"/>
      <c r="BF880" s="113"/>
      <c r="BG880" s="113"/>
      <c r="BH880" s="113"/>
      <c r="BI880" s="113"/>
      <c r="BJ880" s="113"/>
      <c r="BK880" s="113"/>
      <c r="BL880" s="113"/>
      <c r="BM880" s="113"/>
      <c r="BN880" s="113"/>
      <c r="BO880" s="113"/>
      <c r="BP880" s="114"/>
      <c r="BQ880" s="121">
        <f>BQ878+BQ879</f>
        <v>2</v>
      </c>
      <c r="BR880" s="122"/>
      <c r="BS880" s="122"/>
      <c r="BT880" s="122"/>
      <c r="BU880" s="122">
        <v>2</v>
      </c>
      <c r="BV880" s="122"/>
      <c r="BW880" s="122"/>
      <c r="BX880" s="122"/>
      <c r="BY880" s="123"/>
      <c r="BZ880" s="115">
        <v>47</v>
      </c>
      <c r="CA880" s="116"/>
      <c r="CB880" s="116"/>
      <c r="CC880" s="116"/>
      <c r="CD880" s="116"/>
      <c r="CE880" s="116"/>
      <c r="CF880" s="116"/>
      <c r="CG880" s="116"/>
      <c r="CH880" s="116"/>
      <c r="CI880" s="116"/>
      <c r="CJ880" s="116"/>
      <c r="CK880" s="116"/>
      <c r="CL880" s="116"/>
      <c r="CM880" s="116"/>
      <c r="CN880" s="116"/>
      <c r="CO880" s="116"/>
      <c r="CP880" s="116"/>
      <c r="CQ880" s="116"/>
      <c r="CR880" s="117"/>
      <c r="CS880" s="94"/>
      <c r="CT880" s="95"/>
      <c r="CU880" s="95"/>
      <c r="CV880" s="95"/>
      <c r="CW880" s="95"/>
      <c r="CX880" s="95"/>
      <c r="CY880" s="95"/>
      <c r="CZ880" s="95"/>
      <c r="DA880" s="102"/>
    </row>
    <row r="881" spans="1:105" s="28" customFormat="1" ht="12.75">
      <c r="A881" s="81" t="e">
        <f>A879+1</f>
        <v>#REF!</v>
      </c>
      <c r="B881" s="94" t="s">
        <v>676</v>
      </c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102"/>
      <c r="AD881" s="94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6" t="s">
        <v>105</v>
      </c>
      <c r="AS881" s="97"/>
      <c r="AT881" s="97"/>
      <c r="AU881" s="97"/>
      <c r="AV881" s="97"/>
      <c r="AW881" s="97"/>
      <c r="AX881" s="97"/>
      <c r="AY881" s="97"/>
      <c r="AZ881" s="97"/>
      <c r="BA881" s="98"/>
      <c r="BB881" s="99"/>
      <c r="BC881" s="100"/>
      <c r="BD881" s="100"/>
      <c r="BE881" s="100"/>
      <c r="BF881" s="100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1"/>
      <c r="BQ881" s="109">
        <v>5</v>
      </c>
      <c r="BR881" s="110"/>
      <c r="BS881" s="110"/>
      <c r="BT881" s="110"/>
      <c r="BU881" s="110"/>
      <c r="BV881" s="110"/>
      <c r="BW881" s="110"/>
      <c r="BX881" s="110"/>
      <c r="BY881" s="111"/>
      <c r="BZ881" s="106">
        <v>125</v>
      </c>
      <c r="CA881" s="107"/>
      <c r="CB881" s="107"/>
      <c r="CC881" s="107"/>
      <c r="CD881" s="107"/>
      <c r="CE881" s="107"/>
      <c r="CF881" s="107"/>
      <c r="CG881" s="107"/>
      <c r="CH881" s="107"/>
      <c r="CI881" s="107"/>
      <c r="CJ881" s="107"/>
      <c r="CK881" s="107"/>
      <c r="CL881" s="107"/>
      <c r="CM881" s="107"/>
      <c r="CN881" s="107"/>
      <c r="CO881" s="107"/>
      <c r="CP881" s="107"/>
      <c r="CQ881" s="107"/>
      <c r="CR881" s="108"/>
      <c r="CS881" s="94"/>
      <c r="CT881" s="95"/>
      <c r="CU881" s="95"/>
      <c r="CV881" s="95"/>
      <c r="CW881" s="95"/>
      <c r="CX881" s="95"/>
      <c r="CY881" s="95"/>
      <c r="CZ881" s="95"/>
      <c r="DA881" s="102"/>
    </row>
    <row r="882" spans="1:105" s="55" customFormat="1" ht="12.75">
      <c r="A882" s="81"/>
      <c r="B882" s="103" t="s">
        <v>546</v>
      </c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5"/>
      <c r="AD882" s="103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3" t="s">
        <v>105</v>
      </c>
      <c r="AS882" s="104"/>
      <c r="AT882" s="104"/>
      <c r="AU882" s="104"/>
      <c r="AV882" s="104"/>
      <c r="AW882" s="104"/>
      <c r="AX882" s="104"/>
      <c r="AY882" s="104"/>
      <c r="AZ882" s="104"/>
      <c r="BA882" s="105"/>
      <c r="BB882" s="112"/>
      <c r="BC882" s="113"/>
      <c r="BD882" s="113"/>
      <c r="BE882" s="113"/>
      <c r="BF882" s="113"/>
      <c r="BG882" s="113"/>
      <c r="BH882" s="113"/>
      <c r="BI882" s="113"/>
      <c r="BJ882" s="113"/>
      <c r="BK882" s="113"/>
      <c r="BL882" s="113"/>
      <c r="BM882" s="113"/>
      <c r="BN882" s="113"/>
      <c r="BO882" s="113"/>
      <c r="BP882" s="114"/>
      <c r="BQ882" s="121">
        <v>5</v>
      </c>
      <c r="BR882" s="122"/>
      <c r="BS882" s="122"/>
      <c r="BT882" s="122"/>
      <c r="BU882" s="122"/>
      <c r="BV882" s="122"/>
      <c r="BW882" s="122"/>
      <c r="BX882" s="122"/>
      <c r="BY882" s="123"/>
      <c r="BZ882" s="115">
        <v>12</v>
      </c>
      <c r="CA882" s="116"/>
      <c r="CB882" s="116"/>
      <c r="CC882" s="116"/>
      <c r="CD882" s="116"/>
      <c r="CE882" s="116"/>
      <c r="CF882" s="116"/>
      <c r="CG882" s="116"/>
      <c r="CH882" s="116"/>
      <c r="CI882" s="116"/>
      <c r="CJ882" s="116"/>
      <c r="CK882" s="116"/>
      <c r="CL882" s="116"/>
      <c r="CM882" s="116"/>
      <c r="CN882" s="116"/>
      <c r="CO882" s="116"/>
      <c r="CP882" s="116"/>
      <c r="CQ882" s="116"/>
      <c r="CR882" s="117"/>
      <c r="CS882" s="103"/>
      <c r="CT882" s="104"/>
      <c r="CU882" s="104"/>
      <c r="CV882" s="104"/>
      <c r="CW882" s="104"/>
      <c r="CX882" s="104"/>
      <c r="CY882" s="104"/>
      <c r="CZ882" s="104"/>
      <c r="DA882" s="105"/>
    </row>
    <row r="883" spans="1:105" s="28" customFormat="1" ht="12.75">
      <c r="A883" s="81" t="e">
        <f>A881+1</f>
        <v>#REF!</v>
      </c>
      <c r="B883" s="94" t="s">
        <v>547</v>
      </c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102"/>
      <c r="AD883" s="94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6" t="s">
        <v>105</v>
      </c>
      <c r="AS883" s="97"/>
      <c r="AT883" s="97"/>
      <c r="AU883" s="97"/>
      <c r="AV883" s="97"/>
      <c r="AW883" s="97"/>
      <c r="AX883" s="97"/>
      <c r="AY883" s="97"/>
      <c r="AZ883" s="97"/>
      <c r="BA883" s="98"/>
      <c r="BB883" s="99"/>
      <c r="BC883" s="100"/>
      <c r="BD883" s="100"/>
      <c r="BE883" s="100"/>
      <c r="BF883" s="100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1"/>
      <c r="BQ883" s="109">
        <v>1</v>
      </c>
      <c r="BR883" s="110"/>
      <c r="BS883" s="110"/>
      <c r="BT883" s="110"/>
      <c r="BU883" s="110"/>
      <c r="BV883" s="110"/>
      <c r="BW883" s="110"/>
      <c r="BX883" s="110"/>
      <c r="BY883" s="111"/>
      <c r="BZ883" s="106">
        <v>26</v>
      </c>
      <c r="CA883" s="107"/>
      <c r="CB883" s="107"/>
      <c r="CC883" s="107"/>
      <c r="CD883" s="107"/>
      <c r="CE883" s="107"/>
      <c r="CF883" s="107"/>
      <c r="CG883" s="107"/>
      <c r="CH883" s="107"/>
      <c r="CI883" s="107"/>
      <c r="CJ883" s="107"/>
      <c r="CK883" s="107"/>
      <c r="CL883" s="107"/>
      <c r="CM883" s="107"/>
      <c r="CN883" s="107"/>
      <c r="CO883" s="107"/>
      <c r="CP883" s="107"/>
      <c r="CQ883" s="107"/>
      <c r="CR883" s="108">
        <f>SUM(BZ883)</f>
        <v>26</v>
      </c>
      <c r="CS883" s="94"/>
      <c r="CT883" s="95"/>
      <c r="CU883" s="95"/>
      <c r="CV883" s="95"/>
      <c r="CW883" s="95"/>
      <c r="CX883" s="95"/>
      <c r="CY883" s="95"/>
      <c r="CZ883" s="95"/>
      <c r="DA883" s="102"/>
    </row>
    <row r="884" spans="1:105" s="28" customFormat="1" ht="12.75">
      <c r="A884" s="81" t="e">
        <f t="shared" si="21"/>
        <v>#REF!</v>
      </c>
      <c r="B884" s="94" t="s">
        <v>548</v>
      </c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102"/>
      <c r="AD884" s="94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6" t="s">
        <v>105</v>
      </c>
      <c r="AS884" s="97"/>
      <c r="AT884" s="97"/>
      <c r="AU884" s="97"/>
      <c r="AV884" s="97"/>
      <c r="AW884" s="97"/>
      <c r="AX884" s="97"/>
      <c r="AY884" s="97"/>
      <c r="AZ884" s="97"/>
      <c r="BA884" s="98"/>
      <c r="BB884" s="99"/>
      <c r="BC884" s="100"/>
      <c r="BD884" s="100"/>
      <c r="BE884" s="100"/>
      <c r="BF884" s="100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1"/>
      <c r="BQ884" s="109">
        <v>1</v>
      </c>
      <c r="BR884" s="110"/>
      <c r="BS884" s="110"/>
      <c r="BT884" s="110"/>
      <c r="BU884" s="110"/>
      <c r="BV884" s="110"/>
      <c r="BW884" s="110"/>
      <c r="BX884" s="110"/>
      <c r="BY884" s="111"/>
      <c r="BZ884" s="106">
        <v>25</v>
      </c>
      <c r="CA884" s="107"/>
      <c r="CB884" s="107"/>
      <c r="CC884" s="107"/>
      <c r="CD884" s="107"/>
      <c r="CE884" s="107"/>
      <c r="CF884" s="107"/>
      <c r="CG884" s="107"/>
      <c r="CH884" s="107"/>
      <c r="CI884" s="107"/>
      <c r="CJ884" s="107"/>
      <c r="CK884" s="107"/>
      <c r="CL884" s="107"/>
      <c r="CM884" s="107"/>
      <c r="CN884" s="107"/>
      <c r="CO884" s="107"/>
      <c r="CP884" s="107"/>
      <c r="CQ884" s="107"/>
      <c r="CR884" s="108">
        <f>SUM(BZ884)</f>
        <v>25</v>
      </c>
      <c r="CS884" s="94"/>
      <c r="CT884" s="95"/>
      <c r="CU884" s="95"/>
      <c r="CV884" s="95"/>
      <c r="CW884" s="95"/>
      <c r="CX884" s="95"/>
      <c r="CY884" s="95"/>
      <c r="CZ884" s="95"/>
      <c r="DA884" s="102"/>
    </row>
    <row r="885" spans="1:105" s="28" customFormat="1" ht="12.75">
      <c r="A885" s="81" t="e">
        <f t="shared" si="21"/>
        <v>#REF!</v>
      </c>
      <c r="B885" s="94" t="s">
        <v>549</v>
      </c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102"/>
      <c r="AD885" s="94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6" t="s">
        <v>105</v>
      </c>
      <c r="AS885" s="97"/>
      <c r="AT885" s="97"/>
      <c r="AU885" s="97"/>
      <c r="AV885" s="97"/>
      <c r="AW885" s="97"/>
      <c r="AX885" s="97"/>
      <c r="AY885" s="97"/>
      <c r="AZ885" s="97"/>
      <c r="BA885" s="98"/>
      <c r="BB885" s="99"/>
      <c r="BC885" s="100"/>
      <c r="BD885" s="100"/>
      <c r="BE885" s="100"/>
      <c r="BF885" s="100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1"/>
      <c r="BQ885" s="109">
        <v>1</v>
      </c>
      <c r="BR885" s="110"/>
      <c r="BS885" s="110"/>
      <c r="BT885" s="110"/>
      <c r="BU885" s="110"/>
      <c r="BV885" s="110"/>
      <c r="BW885" s="110"/>
      <c r="BX885" s="110"/>
      <c r="BY885" s="111"/>
      <c r="BZ885" s="106">
        <v>30</v>
      </c>
      <c r="CA885" s="107"/>
      <c r="CB885" s="107"/>
      <c r="CC885" s="107"/>
      <c r="CD885" s="107"/>
      <c r="CE885" s="107"/>
      <c r="CF885" s="107"/>
      <c r="CG885" s="107"/>
      <c r="CH885" s="107"/>
      <c r="CI885" s="107"/>
      <c r="CJ885" s="107"/>
      <c r="CK885" s="107"/>
      <c r="CL885" s="107"/>
      <c r="CM885" s="107"/>
      <c r="CN885" s="107"/>
      <c r="CO885" s="107"/>
      <c r="CP885" s="107"/>
      <c r="CQ885" s="107"/>
      <c r="CR885" s="108">
        <f>SUM(BZ885)</f>
        <v>30</v>
      </c>
      <c r="CS885" s="94"/>
      <c r="CT885" s="95"/>
      <c r="CU885" s="95"/>
      <c r="CV885" s="95"/>
      <c r="CW885" s="95"/>
      <c r="CX885" s="95"/>
      <c r="CY885" s="95"/>
      <c r="CZ885" s="95"/>
      <c r="DA885" s="102"/>
    </row>
    <row r="886" spans="1:105" ht="12.75">
      <c r="A886" s="81" t="e">
        <f t="shared" si="21"/>
        <v>#REF!</v>
      </c>
      <c r="B886" s="94" t="s">
        <v>481</v>
      </c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102"/>
      <c r="AD886" s="94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6" t="s">
        <v>105</v>
      </c>
      <c r="AS886" s="97"/>
      <c r="AT886" s="97"/>
      <c r="AU886" s="97"/>
      <c r="AV886" s="97"/>
      <c r="AW886" s="97"/>
      <c r="AX886" s="97"/>
      <c r="AY886" s="97"/>
      <c r="AZ886" s="97"/>
      <c r="BA886" s="98"/>
      <c r="BB886" s="99"/>
      <c r="BC886" s="100"/>
      <c r="BD886" s="100"/>
      <c r="BE886" s="100"/>
      <c r="BF886" s="100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1"/>
      <c r="BQ886" s="109">
        <v>1</v>
      </c>
      <c r="BR886" s="110"/>
      <c r="BS886" s="110"/>
      <c r="BT886" s="110"/>
      <c r="BU886" s="110"/>
      <c r="BV886" s="110"/>
      <c r="BW886" s="110"/>
      <c r="BX886" s="110"/>
      <c r="BY886" s="111"/>
      <c r="BZ886" s="106">
        <v>26.5</v>
      </c>
      <c r="CA886" s="107"/>
      <c r="CB886" s="107"/>
      <c r="CC886" s="107"/>
      <c r="CD886" s="107"/>
      <c r="CE886" s="107"/>
      <c r="CF886" s="107"/>
      <c r="CG886" s="107"/>
      <c r="CH886" s="107"/>
      <c r="CI886" s="107"/>
      <c r="CJ886" s="107"/>
      <c r="CK886" s="107"/>
      <c r="CL886" s="107"/>
      <c r="CM886" s="107"/>
      <c r="CN886" s="107"/>
      <c r="CO886" s="107"/>
      <c r="CP886" s="107"/>
      <c r="CQ886" s="107"/>
      <c r="CR886" s="108"/>
      <c r="CS886" s="94"/>
      <c r="CT886" s="95"/>
      <c r="CU886" s="95"/>
      <c r="CV886" s="95"/>
      <c r="CW886" s="95"/>
      <c r="CX886" s="95"/>
      <c r="CY886" s="95"/>
      <c r="CZ886" s="95"/>
      <c r="DA886" s="102"/>
    </row>
    <row r="887" spans="1:105" s="28" customFormat="1" ht="12.75">
      <c r="A887" s="81" t="e">
        <f t="shared" si="21"/>
        <v>#REF!</v>
      </c>
      <c r="B887" s="94" t="s">
        <v>550</v>
      </c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102"/>
      <c r="AD887" s="94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6" t="s">
        <v>105</v>
      </c>
      <c r="AS887" s="97"/>
      <c r="AT887" s="97"/>
      <c r="AU887" s="97"/>
      <c r="AV887" s="97"/>
      <c r="AW887" s="97"/>
      <c r="AX887" s="97"/>
      <c r="AY887" s="97"/>
      <c r="AZ887" s="97"/>
      <c r="BA887" s="98"/>
      <c r="BB887" s="99"/>
      <c r="BC887" s="100"/>
      <c r="BD887" s="100"/>
      <c r="BE887" s="100"/>
      <c r="BF887" s="100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1"/>
      <c r="BQ887" s="109">
        <v>1</v>
      </c>
      <c r="BR887" s="110"/>
      <c r="BS887" s="110"/>
      <c r="BT887" s="110"/>
      <c r="BU887" s="110"/>
      <c r="BV887" s="110"/>
      <c r="BW887" s="110"/>
      <c r="BX887" s="110"/>
      <c r="BY887" s="111"/>
      <c r="BZ887" s="106">
        <v>47</v>
      </c>
      <c r="CA887" s="107"/>
      <c r="CB887" s="107"/>
      <c r="CC887" s="107"/>
      <c r="CD887" s="107"/>
      <c r="CE887" s="107"/>
      <c r="CF887" s="107"/>
      <c r="CG887" s="107"/>
      <c r="CH887" s="107"/>
      <c r="CI887" s="107"/>
      <c r="CJ887" s="107"/>
      <c r="CK887" s="107"/>
      <c r="CL887" s="107"/>
      <c r="CM887" s="107"/>
      <c r="CN887" s="107"/>
      <c r="CO887" s="107"/>
      <c r="CP887" s="107"/>
      <c r="CQ887" s="107"/>
      <c r="CR887" s="108"/>
      <c r="CS887" s="94"/>
      <c r="CT887" s="95"/>
      <c r="CU887" s="95"/>
      <c r="CV887" s="95"/>
      <c r="CW887" s="95"/>
      <c r="CX887" s="95"/>
      <c r="CY887" s="95"/>
      <c r="CZ887" s="95"/>
      <c r="DA887" s="102"/>
    </row>
    <row r="888" spans="1:105" s="28" customFormat="1" ht="12.75">
      <c r="A888" s="81" t="e">
        <f aca="true" t="shared" si="23" ref="A888:A920">A887+1</f>
        <v>#REF!</v>
      </c>
      <c r="B888" s="94" t="s">
        <v>551</v>
      </c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102"/>
      <c r="AD888" s="94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6" t="s">
        <v>105</v>
      </c>
      <c r="AS888" s="97"/>
      <c r="AT888" s="97"/>
      <c r="AU888" s="97"/>
      <c r="AV888" s="97"/>
      <c r="AW888" s="97"/>
      <c r="AX888" s="97"/>
      <c r="AY888" s="97"/>
      <c r="AZ888" s="97"/>
      <c r="BA888" s="98"/>
      <c r="BB888" s="99"/>
      <c r="BC888" s="100"/>
      <c r="BD888" s="100"/>
      <c r="BE888" s="100"/>
      <c r="BF888" s="100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1"/>
      <c r="BQ888" s="109">
        <v>1</v>
      </c>
      <c r="BR888" s="110"/>
      <c r="BS888" s="110"/>
      <c r="BT888" s="110"/>
      <c r="BU888" s="110"/>
      <c r="BV888" s="110"/>
      <c r="BW888" s="110"/>
      <c r="BX888" s="110"/>
      <c r="BY888" s="111"/>
      <c r="BZ888" s="106">
        <v>17.5</v>
      </c>
      <c r="CA888" s="107"/>
      <c r="CB888" s="107"/>
      <c r="CC888" s="107"/>
      <c r="CD888" s="107"/>
      <c r="CE888" s="107"/>
      <c r="CF888" s="107"/>
      <c r="CG888" s="107"/>
      <c r="CH888" s="107"/>
      <c r="CI888" s="107"/>
      <c r="CJ888" s="107"/>
      <c r="CK888" s="107"/>
      <c r="CL888" s="107"/>
      <c r="CM888" s="107"/>
      <c r="CN888" s="107"/>
      <c r="CO888" s="107"/>
      <c r="CP888" s="107"/>
      <c r="CQ888" s="107"/>
      <c r="CR888" s="108"/>
      <c r="CS888" s="94"/>
      <c r="CT888" s="95"/>
      <c r="CU888" s="95"/>
      <c r="CV888" s="95"/>
      <c r="CW888" s="95"/>
      <c r="CX888" s="95"/>
      <c r="CY888" s="95"/>
      <c r="CZ888" s="95"/>
      <c r="DA888" s="102"/>
    </row>
    <row r="889" spans="1:105" s="40" customFormat="1" ht="12.75">
      <c r="A889" s="81"/>
      <c r="B889" s="118" t="s">
        <v>552</v>
      </c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  <c r="AA889" s="119"/>
      <c r="AB889" s="119"/>
      <c r="AC889" s="120"/>
      <c r="AD889" s="94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6" t="s">
        <v>105</v>
      </c>
      <c r="AS889" s="97"/>
      <c r="AT889" s="97"/>
      <c r="AU889" s="97"/>
      <c r="AV889" s="97"/>
      <c r="AW889" s="97"/>
      <c r="AX889" s="97"/>
      <c r="AY889" s="97"/>
      <c r="AZ889" s="97"/>
      <c r="BA889" s="98"/>
      <c r="BB889" s="99"/>
      <c r="BC889" s="100"/>
      <c r="BD889" s="100"/>
      <c r="BE889" s="100"/>
      <c r="BF889" s="100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1"/>
      <c r="BQ889" s="127">
        <v>6</v>
      </c>
      <c r="BR889" s="128"/>
      <c r="BS889" s="128"/>
      <c r="BT889" s="128"/>
      <c r="BU889" s="128"/>
      <c r="BV889" s="128"/>
      <c r="BW889" s="128"/>
      <c r="BX889" s="128"/>
      <c r="BY889" s="129"/>
      <c r="BZ889" s="130">
        <v>172</v>
      </c>
      <c r="CA889" s="131"/>
      <c r="CB889" s="131"/>
      <c r="CC889" s="131"/>
      <c r="CD889" s="131"/>
      <c r="CE889" s="131"/>
      <c r="CF889" s="131"/>
      <c r="CG889" s="131"/>
      <c r="CH889" s="131"/>
      <c r="CI889" s="131"/>
      <c r="CJ889" s="131"/>
      <c r="CK889" s="131"/>
      <c r="CL889" s="131"/>
      <c r="CM889" s="131"/>
      <c r="CN889" s="131"/>
      <c r="CO889" s="131"/>
      <c r="CP889" s="131"/>
      <c r="CQ889" s="131"/>
      <c r="CR889" s="132"/>
      <c r="CS889" s="94"/>
      <c r="CT889" s="95"/>
      <c r="CU889" s="95"/>
      <c r="CV889" s="95"/>
      <c r="CW889" s="95"/>
      <c r="CX889" s="95"/>
      <c r="CY889" s="95"/>
      <c r="CZ889" s="95"/>
      <c r="DA889" s="102"/>
    </row>
    <row r="890" spans="1:105" s="28" customFormat="1" ht="12.75">
      <c r="A890" s="81" t="e">
        <f>A888+1</f>
        <v>#REF!</v>
      </c>
      <c r="B890" s="94" t="s">
        <v>553</v>
      </c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102"/>
      <c r="AD890" s="94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6" t="s">
        <v>105</v>
      </c>
      <c r="AS890" s="97"/>
      <c r="AT890" s="97"/>
      <c r="AU890" s="97"/>
      <c r="AV890" s="97"/>
      <c r="AW890" s="97"/>
      <c r="AX890" s="97"/>
      <c r="AY890" s="97"/>
      <c r="AZ890" s="97"/>
      <c r="BA890" s="98"/>
      <c r="BB890" s="99"/>
      <c r="BC890" s="100"/>
      <c r="BD890" s="100"/>
      <c r="BE890" s="100"/>
      <c r="BF890" s="100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1"/>
      <c r="BQ890" s="109">
        <v>1</v>
      </c>
      <c r="BR890" s="110"/>
      <c r="BS890" s="110"/>
      <c r="BT890" s="110"/>
      <c r="BU890" s="110"/>
      <c r="BV890" s="110"/>
      <c r="BW890" s="110"/>
      <c r="BX890" s="110"/>
      <c r="BY890" s="111"/>
      <c r="BZ890" s="106">
        <v>25</v>
      </c>
      <c r="CA890" s="107"/>
      <c r="CB890" s="107"/>
      <c r="CC890" s="107"/>
      <c r="CD890" s="107"/>
      <c r="CE890" s="107"/>
      <c r="CF890" s="107"/>
      <c r="CG890" s="107"/>
      <c r="CH890" s="107"/>
      <c r="CI890" s="107"/>
      <c r="CJ890" s="107"/>
      <c r="CK890" s="107"/>
      <c r="CL890" s="107"/>
      <c r="CM890" s="107"/>
      <c r="CN890" s="107"/>
      <c r="CO890" s="107"/>
      <c r="CP890" s="107"/>
      <c r="CQ890" s="107"/>
      <c r="CR890" s="108">
        <f>SUM(BZ890)</f>
        <v>25</v>
      </c>
      <c r="CS890" s="94"/>
      <c r="CT890" s="95"/>
      <c r="CU890" s="95"/>
      <c r="CV890" s="95"/>
      <c r="CW890" s="95"/>
      <c r="CX890" s="95"/>
      <c r="CY890" s="95"/>
      <c r="CZ890" s="95"/>
      <c r="DA890" s="102"/>
    </row>
    <row r="891" spans="1:105" s="28" customFormat="1" ht="12.75">
      <c r="A891" s="81" t="e">
        <f t="shared" si="23"/>
        <v>#REF!</v>
      </c>
      <c r="B891" s="94" t="s">
        <v>554</v>
      </c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102"/>
      <c r="AD891" s="94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6" t="s">
        <v>105</v>
      </c>
      <c r="AS891" s="97"/>
      <c r="AT891" s="97"/>
      <c r="AU891" s="97"/>
      <c r="AV891" s="97"/>
      <c r="AW891" s="97"/>
      <c r="AX891" s="97"/>
      <c r="AY891" s="97"/>
      <c r="AZ891" s="97"/>
      <c r="BA891" s="98"/>
      <c r="BB891" s="99"/>
      <c r="BC891" s="100"/>
      <c r="BD891" s="100"/>
      <c r="BE891" s="100"/>
      <c r="BF891" s="100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1"/>
      <c r="BQ891" s="109">
        <v>2</v>
      </c>
      <c r="BR891" s="110"/>
      <c r="BS891" s="110"/>
      <c r="BT891" s="110"/>
      <c r="BU891" s="110"/>
      <c r="BV891" s="110"/>
      <c r="BW891" s="110"/>
      <c r="BX891" s="110"/>
      <c r="BY891" s="111"/>
      <c r="BZ891" s="106">
        <v>32.26</v>
      </c>
      <c r="CA891" s="107"/>
      <c r="CB891" s="107"/>
      <c r="CC891" s="107"/>
      <c r="CD891" s="107"/>
      <c r="CE891" s="107"/>
      <c r="CF891" s="107"/>
      <c r="CG891" s="107"/>
      <c r="CH891" s="107"/>
      <c r="CI891" s="107"/>
      <c r="CJ891" s="107"/>
      <c r="CK891" s="107"/>
      <c r="CL891" s="107"/>
      <c r="CM891" s="107"/>
      <c r="CN891" s="107"/>
      <c r="CO891" s="107"/>
      <c r="CP891" s="107"/>
      <c r="CQ891" s="107"/>
      <c r="CR891" s="108"/>
      <c r="CS891" s="94"/>
      <c r="CT891" s="95" t="s">
        <v>106</v>
      </c>
      <c r="CU891" s="95"/>
      <c r="CV891" s="95"/>
      <c r="CW891" s="95"/>
      <c r="CX891" s="95"/>
      <c r="CY891" s="95"/>
      <c r="CZ891" s="95"/>
      <c r="DA891" s="102"/>
    </row>
    <row r="892" spans="1:105" s="28" customFormat="1" ht="12.75">
      <c r="A892" s="81"/>
      <c r="B892" s="118" t="s">
        <v>555</v>
      </c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  <c r="AA892" s="119"/>
      <c r="AB892" s="119"/>
      <c r="AC892" s="120"/>
      <c r="AD892" s="94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6" t="s">
        <v>105</v>
      </c>
      <c r="AS892" s="97"/>
      <c r="AT892" s="97"/>
      <c r="AU892" s="97"/>
      <c r="AV892" s="97"/>
      <c r="AW892" s="97"/>
      <c r="AX892" s="97"/>
      <c r="AY892" s="97"/>
      <c r="AZ892" s="97"/>
      <c r="BA892" s="98"/>
      <c r="BB892" s="99"/>
      <c r="BC892" s="100"/>
      <c r="BD892" s="100"/>
      <c r="BE892" s="100"/>
      <c r="BF892" s="100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1"/>
      <c r="BQ892" s="109">
        <v>3</v>
      </c>
      <c r="BR892" s="110"/>
      <c r="BS892" s="110"/>
      <c r="BT892" s="110"/>
      <c r="BU892" s="110"/>
      <c r="BV892" s="110"/>
      <c r="BW892" s="110"/>
      <c r="BX892" s="110"/>
      <c r="BY892" s="111"/>
      <c r="BZ892" s="106">
        <f>SUM(BZ890:BZ891)</f>
        <v>57.26</v>
      </c>
      <c r="CA892" s="107"/>
      <c r="CB892" s="107"/>
      <c r="CC892" s="107"/>
      <c r="CD892" s="107"/>
      <c r="CE892" s="107"/>
      <c r="CF892" s="107"/>
      <c r="CG892" s="107"/>
      <c r="CH892" s="107"/>
      <c r="CI892" s="107"/>
      <c r="CJ892" s="107"/>
      <c r="CK892" s="107"/>
      <c r="CL892" s="107"/>
      <c r="CM892" s="107"/>
      <c r="CN892" s="107"/>
      <c r="CO892" s="107"/>
      <c r="CP892" s="107"/>
      <c r="CQ892" s="107"/>
      <c r="CR892" s="108"/>
      <c r="CS892" s="94"/>
      <c r="CT892" s="95"/>
      <c r="CU892" s="95"/>
      <c r="CV892" s="95"/>
      <c r="CW892" s="95"/>
      <c r="CX892" s="95"/>
      <c r="CY892" s="95"/>
      <c r="CZ892" s="95"/>
      <c r="DA892" s="102"/>
    </row>
    <row r="893" spans="1:105" s="28" customFormat="1" ht="12.75">
      <c r="A893" s="81" t="e">
        <f>A891+1</f>
        <v>#REF!</v>
      </c>
      <c r="B893" s="94" t="s">
        <v>556</v>
      </c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102"/>
      <c r="AD893" s="94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6" t="s">
        <v>105</v>
      </c>
      <c r="AS893" s="97"/>
      <c r="AT893" s="97"/>
      <c r="AU893" s="97"/>
      <c r="AV893" s="97"/>
      <c r="AW893" s="97"/>
      <c r="AX893" s="97"/>
      <c r="AY893" s="97"/>
      <c r="AZ893" s="97"/>
      <c r="BA893" s="98"/>
      <c r="BB893" s="99"/>
      <c r="BC893" s="100"/>
      <c r="BD893" s="100"/>
      <c r="BE893" s="100"/>
      <c r="BF893" s="100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1"/>
      <c r="BQ893" s="109">
        <v>1</v>
      </c>
      <c r="BR893" s="110"/>
      <c r="BS893" s="110"/>
      <c r="BT893" s="110"/>
      <c r="BU893" s="110"/>
      <c r="BV893" s="110"/>
      <c r="BW893" s="110"/>
      <c r="BX893" s="110"/>
      <c r="BY893" s="111"/>
      <c r="BZ893" s="106">
        <v>40</v>
      </c>
      <c r="CA893" s="107"/>
      <c r="CB893" s="107"/>
      <c r="CC893" s="107"/>
      <c r="CD893" s="107"/>
      <c r="CE893" s="107"/>
      <c r="CF893" s="107"/>
      <c r="CG893" s="107"/>
      <c r="CH893" s="107"/>
      <c r="CI893" s="107"/>
      <c r="CJ893" s="107"/>
      <c r="CK893" s="107"/>
      <c r="CL893" s="107"/>
      <c r="CM893" s="107"/>
      <c r="CN893" s="107"/>
      <c r="CO893" s="107"/>
      <c r="CP893" s="107"/>
      <c r="CQ893" s="107"/>
      <c r="CR893" s="108">
        <f>SUM(BZ893)</f>
        <v>40</v>
      </c>
      <c r="CS893" s="94"/>
      <c r="CT893" s="95"/>
      <c r="CU893" s="95"/>
      <c r="CV893" s="95"/>
      <c r="CW893" s="95"/>
      <c r="CX893" s="95"/>
      <c r="CY893" s="95"/>
      <c r="CZ893" s="95"/>
      <c r="DA893" s="102"/>
    </row>
    <row r="894" spans="1:105" s="28" customFormat="1" ht="12.75">
      <c r="A894" s="81" t="e">
        <f t="shared" si="23"/>
        <v>#REF!</v>
      </c>
      <c r="B894" s="94" t="s">
        <v>676</v>
      </c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102"/>
      <c r="AD894" s="94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6" t="s">
        <v>105</v>
      </c>
      <c r="AS894" s="97"/>
      <c r="AT894" s="97"/>
      <c r="AU894" s="97"/>
      <c r="AV894" s="97"/>
      <c r="AW894" s="97"/>
      <c r="AX894" s="97"/>
      <c r="AY894" s="97"/>
      <c r="AZ894" s="97"/>
      <c r="BA894" s="98"/>
      <c r="BB894" s="99"/>
      <c r="BC894" s="100"/>
      <c r="BD894" s="100"/>
      <c r="BE894" s="100"/>
      <c r="BF894" s="100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1"/>
      <c r="BQ894" s="109">
        <v>2</v>
      </c>
      <c r="BR894" s="110"/>
      <c r="BS894" s="110"/>
      <c r="BT894" s="110"/>
      <c r="BU894" s="110"/>
      <c r="BV894" s="110"/>
      <c r="BW894" s="110"/>
      <c r="BX894" s="110"/>
      <c r="BY894" s="111"/>
      <c r="BZ894" s="106">
        <v>25</v>
      </c>
      <c r="CA894" s="107"/>
      <c r="CB894" s="107"/>
      <c r="CC894" s="107"/>
      <c r="CD894" s="107"/>
      <c r="CE894" s="107"/>
      <c r="CF894" s="107"/>
      <c r="CG894" s="107"/>
      <c r="CH894" s="107"/>
      <c r="CI894" s="107"/>
      <c r="CJ894" s="107"/>
      <c r="CK894" s="107"/>
      <c r="CL894" s="107"/>
      <c r="CM894" s="107"/>
      <c r="CN894" s="107"/>
      <c r="CO894" s="107"/>
      <c r="CP894" s="107"/>
      <c r="CQ894" s="107"/>
      <c r="CR894" s="108">
        <f>SUM(BZ894)</f>
        <v>25</v>
      </c>
      <c r="CS894" s="94"/>
      <c r="CT894" s="95"/>
      <c r="CU894" s="95"/>
      <c r="CV894" s="95"/>
      <c r="CW894" s="95"/>
      <c r="CX894" s="95"/>
      <c r="CY894" s="95"/>
      <c r="CZ894" s="95"/>
      <c r="DA894" s="102"/>
    </row>
    <row r="895" spans="1:105" s="28" customFormat="1" ht="12.75">
      <c r="A895" s="81" t="e">
        <f t="shared" si="23"/>
        <v>#REF!</v>
      </c>
      <c r="B895" s="94" t="s">
        <v>557</v>
      </c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102"/>
      <c r="AD895" s="94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6" t="s">
        <v>105</v>
      </c>
      <c r="AS895" s="97"/>
      <c r="AT895" s="97"/>
      <c r="AU895" s="97"/>
      <c r="AV895" s="97"/>
      <c r="AW895" s="97"/>
      <c r="AX895" s="97"/>
      <c r="AY895" s="97"/>
      <c r="AZ895" s="97"/>
      <c r="BA895" s="98"/>
      <c r="BB895" s="99"/>
      <c r="BC895" s="100"/>
      <c r="BD895" s="100"/>
      <c r="BE895" s="100"/>
      <c r="BF895" s="100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1"/>
      <c r="BQ895" s="109">
        <v>1</v>
      </c>
      <c r="BR895" s="110"/>
      <c r="BS895" s="110"/>
      <c r="BT895" s="110"/>
      <c r="BU895" s="110"/>
      <c r="BV895" s="110"/>
      <c r="BW895" s="110"/>
      <c r="BX895" s="110"/>
      <c r="BY895" s="111"/>
      <c r="BZ895" s="106">
        <v>20</v>
      </c>
      <c r="CA895" s="107"/>
      <c r="CB895" s="107"/>
      <c r="CC895" s="107"/>
      <c r="CD895" s="107"/>
      <c r="CE895" s="107"/>
      <c r="CF895" s="107"/>
      <c r="CG895" s="107"/>
      <c r="CH895" s="107"/>
      <c r="CI895" s="107"/>
      <c r="CJ895" s="107"/>
      <c r="CK895" s="107"/>
      <c r="CL895" s="107"/>
      <c r="CM895" s="107"/>
      <c r="CN895" s="107"/>
      <c r="CO895" s="107"/>
      <c r="CP895" s="107"/>
      <c r="CQ895" s="107"/>
      <c r="CR895" s="108">
        <f>SUM(BZ895)</f>
        <v>20</v>
      </c>
      <c r="CS895" s="94"/>
      <c r="CT895" s="95"/>
      <c r="CU895" s="95"/>
      <c r="CV895" s="95"/>
      <c r="CW895" s="95"/>
      <c r="CX895" s="95"/>
      <c r="CY895" s="95"/>
      <c r="CZ895" s="95"/>
      <c r="DA895" s="102"/>
    </row>
    <row r="896" spans="1:105" s="28" customFormat="1" ht="12.75">
      <c r="A896" s="81" t="e">
        <f t="shared" si="23"/>
        <v>#REF!</v>
      </c>
      <c r="B896" s="94" t="s">
        <v>558</v>
      </c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102"/>
      <c r="AD896" s="94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6" t="s">
        <v>105</v>
      </c>
      <c r="AS896" s="97"/>
      <c r="AT896" s="97"/>
      <c r="AU896" s="97"/>
      <c r="AV896" s="97"/>
      <c r="AW896" s="97"/>
      <c r="AX896" s="97"/>
      <c r="AY896" s="97"/>
      <c r="AZ896" s="97"/>
      <c r="BA896" s="98"/>
      <c r="BB896" s="99"/>
      <c r="BC896" s="100"/>
      <c r="BD896" s="100"/>
      <c r="BE896" s="100"/>
      <c r="BF896" s="100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1"/>
      <c r="BQ896" s="109">
        <v>1</v>
      </c>
      <c r="BR896" s="110"/>
      <c r="BS896" s="110"/>
      <c r="BT896" s="110"/>
      <c r="BU896" s="110"/>
      <c r="BV896" s="110"/>
      <c r="BW896" s="110"/>
      <c r="BX896" s="110"/>
      <c r="BY896" s="111"/>
      <c r="BZ896" s="106">
        <v>10</v>
      </c>
      <c r="CA896" s="107"/>
      <c r="CB896" s="107"/>
      <c r="CC896" s="107"/>
      <c r="CD896" s="107"/>
      <c r="CE896" s="107"/>
      <c r="CF896" s="107"/>
      <c r="CG896" s="107"/>
      <c r="CH896" s="107"/>
      <c r="CI896" s="107"/>
      <c r="CJ896" s="107"/>
      <c r="CK896" s="107"/>
      <c r="CL896" s="107"/>
      <c r="CM896" s="107"/>
      <c r="CN896" s="107"/>
      <c r="CO896" s="107"/>
      <c r="CP896" s="107"/>
      <c r="CQ896" s="107"/>
      <c r="CR896" s="108"/>
      <c r="CS896" s="94"/>
      <c r="CT896" s="95"/>
      <c r="CU896" s="95"/>
      <c r="CV896" s="95"/>
      <c r="CW896" s="95"/>
      <c r="CX896" s="95"/>
      <c r="CY896" s="95"/>
      <c r="CZ896" s="95"/>
      <c r="DA896" s="102"/>
    </row>
    <row r="897" spans="1:105" s="28" customFormat="1" ht="12.75">
      <c r="A897" s="81" t="e">
        <f t="shared" si="23"/>
        <v>#REF!</v>
      </c>
      <c r="B897" s="94" t="s">
        <v>547</v>
      </c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102"/>
      <c r="AD897" s="94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6" t="s">
        <v>105</v>
      </c>
      <c r="AS897" s="97"/>
      <c r="AT897" s="97"/>
      <c r="AU897" s="97"/>
      <c r="AV897" s="97"/>
      <c r="AW897" s="97"/>
      <c r="AX897" s="97"/>
      <c r="AY897" s="97"/>
      <c r="AZ897" s="97"/>
      <c r="BA897" s="98"/>
      <c r="BB897" s="99"/>
      <c r="BC897" s="100"/>
      <c r="BD897" s="100"/>
      <c r="BE897" s="100"/>
      <c r="BF897" s="100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1"/>
      <c r="BQ897" s="109">
        <v>2</v>
      </c>
      <c r="BR897" s="110"/>
      <c r="BS897" s="110"/>
      <c r="BT897" s="110"/>
      <c r="BU897" s="110"/>
      <c r="BV897" s="110"/>
      <c r="BW897" s="110"/>
      <c r="BX897" s="110"/>
      <c r="BY897" s="111"/>
      <c r="BZ897" s="106">
        <v>29.2</v>
      </c>
      <c r="CA897" s="107"/>
      <c r="CB897" s="107"/>
      <c r="CC897" s="107"/>
      <c r="CD897" s="107"/>
      <c r="CE897" s="107"/>
      <c r="CF897" s="107"/>
      <c r="CG897" s="107"/>
      <c r="CH897" s="107"/>
      <c r="CI897" s="107"/>
      <c r="CJ897" s="107"/>
      <c r="CK897" s="107"/>
      <c r="CL897" s="107"/>
      <c r="CM897" s="107"/>
      <c r="CN897" s="107"/>
      <c r="CO897" s="107"/>
      <c r="CP897" s="107"/>
      <c r="CQ897" s="107"/>
      <c r="CR897" s="108">
        <f>SUM(BZ897)</f>
        <v>29.2</v>
      </c>
      <c r="CS897" s="94"/>
      <c r="CT897" s="95"/>
      <c r="CU897" s="95"/>
      <c r="CV897" s="95"/>
      <c r="CW897" s="95"/>
      <c r="CX897" s="95"/>
      <c r="CY897" s="95"/>
      <c r="CZ897" s="95"/>
      <c r="DA897" s="102"/>
    </row>
    <row r="898" spans="1:105" s="55" customFormat="1" ht="12.75">
      <c r="A898" s="81" t="e">
        <f t="shared" si="23"/>
        <v>#REF!</v>
      </c>
      <c r="B898" s="103" t="s">
        <v>559</v>
      </c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5"/>
      <c r="AD898" s="103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3" t="s">
        <v>105</v>
      </c>
      <c r="AS898" s="104"/>
      <c r="AT898" s="104"/>
      <c r="AU898" s="104"/>
      <c r="AV898" s="104"/>
      <c r="AW898" s="104"/>
      <c r="AX898" s="104"/>
      <c r="AY898" s="104"/>
      <c r="AZ898" s="104"/>
      <c r="BA898" s="105"/>
      <c r="BB898" s="112"/>
      <c r="BC898" s="113"/>
      <c r="BD898" s="113"/>
      <c r="BE898" s="113"/>
      <c r="BF898" s="113"/>
      <c r="BG898" s="113"/>
      <c r="BH898" s="113"/>
      <c r="BI898" s="113"/>
      <c r="BJ898" s="113"/>
      <c r="BK898" s="113"/>
      <c r="BL898" s="113"/>
      <c r="BM898" s="113"/>
      <c r="BN898" s="113"/>
      <c r="BO898" s="113"/>
      <c r="BP898" s="114"/>
      <c r="BQ898" s="121">
        <f>SUM(BQ893:BQ897)</f>
        <v>7</v>
      </c>
      <c r="BR898" s="122"/>
      <c r="BS898" s="122"/>
      <c r="BT898" s="122"/>
      <c r="BU898" s="122"/>
      <c r="BV898" s="122"/>
      <c r="BW898" s="122"/>
      <c r="BX898" s="122"/>
      <c r="BY898" s="123"/>
      <c r="BZ898" s="115">
        <f>SUM(BZ893:BZ897)</f>
        <v>124.2</v>
      </c>
      <c r="CA898" s="116"/>
      <c r="CB898" s="116"/>
      <c r="CC898" s="116"/>
      <c r="CD898" s="116"/>
      <c r="CE898" s="116"/>
      <c r="CF898" s="116"/>
      <c r="CG898" s="116"/>
      <c r="CH898" s="116"/>
      <c r="CI898" s="116"/>
      <c r="CJ898" s="116"/>
      <c r="CK898" s="116"/>
      <c r="CL898" s="116"/>
      <c r="CM898" s="116"/>
      <c r="CN898" s="116"/>
      <c r="CO898" s="116"/>
      <c r="CP898" s="116"/>
      <c r="CQ898" s="116"/>
      <c r="CR898" s="117"/>
      <c r="CS898" s="103"/>
      <c r="CT898" s="104"/>
      <c r="CU898" s="104"/>
      <c r="CV898" s="104"/>
      <c r="CW898" s="104"/>
      <c r="CX898" s="104"/>
      <c r="CY898" s="104"/>
      <c r="CZ898" s="104"/>
      <c r="DA898" s="105"/>
    </row>
    <row r="899" spans="1:105" s="35" customFormat="1" ht="12.75">
      <c r="A899" s="81" t="e">
        <f t="shared" si="23"/>
        <v>#REF!</v>
      </c>
      <c r="B899" s="94" t="s">
        <v>895</v>
      </c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102"/>
      <c r="AD899" s="94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6" t="s">
        <v>105</v>
      </c>
      <c r="AS899" s="97"/>
      <c r="AT899" s="97"/>
      <c r="AU899" s="97"/>
      <c r="AV899" s="97"/>
      <c r="AW899" s="97"/>
      <c r="AX899" s="97"/>
      <c r="AY899" s="97"/>
      <c r="AZ899" s="97"/>
      <c r="BA899" s="98"/>
      <c r="BB899" s="99"/>
      <c r="BC899" s="100"/>
      <c r="BD899" s="100"/>
      <c r="BE899" s="100"/>
      <c r="BF899" s="100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1"/>
      <c r="BQ899" s="109">
        <v>4</v>
      </c>
      <c r="BR899" s="110"/>
      <c r="BS899" s="110"/>
      <c r="BT899" s="110"/>
      <c r="BU899" s="110"/>
      <c r="BV899" s="110"/>
      <c r="BW899" s="110"/>
      <c r="BX899" s="110"/>
      <c r="BY899" s="111"/>
      <c r="BZ899" s="106">
        <v>2900</v>
      </c>
      <c r="CA899" s="107"/>
      <c r="CB899" s="107"/>
      <c r="CC899" s="107"/>
      <c r="CD899" s="107"/>
      <c r="CE899" s="107"/>
      <c r="CF899" s="107"/>
      <c r="CG899" s="107"/>
      <c r="CH899" s="107"/>
      <c r="CI899" s="107"/>
      <c r="CJ899" s="107"/>
      <c r="CK899" s="107"/>
      <c r="CL899" s="107"/>
      <c r="CM899" s="107"/>
      <c r="CN899" s="107"/>
      <c r="CO899" s="107"/>
      <c r="CP899" s="107"/>
      <c r="CQ899" s="107"/>
      <c r="CR899" s="108">
        <f aca="true" t="shared" si="24" ref="CR899:CR920">SUM(BZ899)</f>
        <v>2900</v>
      </c>
      <c r="CS899" s="94"/>
      <c r="CT899" s="95"/>
      <c r="CU899" s="95"/>
      <c r="CV899" s="95"/>
      <c r="CW899" s="95"/>
      <c r="CX899" s="95"/>
      <c r="CY899" s="95"/>
      <c r="CZ899" s="95"/>
      <c r="DA899" s="102"/>
    </row>
    <row r="900" spans="1:105" s="35" customFormat="1" ht="12.75">
      <c r="A900" s="81" t="e">
        <f t="shared" si="23"/>
        <v>#REF!</v>
      </c>
      <c r="B900" s="94" t="s">
        <v>896</v>
      </c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102"/>
      <c r="AD900" s="94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6" t="s">
        <v>105</v>
      </c>
      <c r="AS900" s="97"/>
      <c r="AT900" s="97"/>
      <c r="AU900" s="97"/>
      <c r="AV900" s="97"/>
      <c r="AW900" s="97"/>
      <c r="AX900" s="97"/>
      <c r="AY900" s="97"/>
      <c r="AZ900" s="97"/>
      <c r="BA900" s="98"/>
      <c r="BB900" s="99"/>
      <c r="BC900" s="100"/>
      <c r="BD900" s="100"/>
      <c r="BE900" s="100"/>
      <c r="BF900" s="100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1"/>
      <c r="BQ900" s="109">
        <v>4</v>
      </c>
      <c r="BR900" s="110"/>
      <c r="BS900" s="110"/>
      <c r="BT900" s="110"/>
      <c r="BU900" s="110"/>
      <c r="BV900" s="110"/>
      <c r="BW900" s="110"/>
      <c r="BX900" s="110"/>
      <c r="BY900" s="111"/>
      <c r="BZ900" s="106">
        <v>2800</v>
      </c>
      <c r="CA900" s="107"/>
      <c r="CB900" s="107"/>
      <c r="CC900" s="107"/>
      <c r="CD900" s="107"/>
      <c r="CE900" s="107"/>
      <c r="CF900" s="107"/>
      <c r="CG900" s="107"/>
      <c r="CH900" s="107"/>
      <c r="CI900" s="107"/>
      <c r="CJ900" s="107"/>
      <c r="CK900" s="107"/>
      <c r="CL900" s="107"/>
      <c r="CM900" s="107"/>
      <c r="CN900" s="107"/>
      <c r="CO900" s="107"/>
      <c r="CP900" s="107"/>
      <c r="CQ900" s="107"/>
      <c r="CR900" s="108">
        <f t="shared" si="24"/>
        <v>2800</v>
      </c>
      <c r="CS900" s="94"/>
      <c r="CT900" s="95"/>
      <c r="CU900" s="95"/>
      <c r="CV900" s="95"/>
      <c r="CW900" s="95"/>
      <c r="CX900" s="95"/>
      <c r="CY900" s="95"/>
      <c r="CZ900" s="95"/>
      <c r="DA900" s="102"/>
    </row>
    <row r="901" spans="1:105" s="35" customFormat="1" ht="12.75">
      <c r="A901" s="81" t="e">
        <f t="shared" si="23"/>
        <v>#REF!</v>
      </c>
      <c r="B901" s="94" t="s">
        <v>897</v>
      </c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102"/>
      <c r="AD901" s="94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6" t="s">
        <v>105</v>
      </c>
      <c r="AS901" s="97"/>
      <c r="AT901" s="97"/>
      <c r="AU901" s="97"/>
      <c r="AV901" s="97"/>
      <c r="AW901" s="97"/>
      <c r="AX901" s="97"/>
      <c r="AY901" s="97"/>
      <c r="AZ901" s="97"/>
      <c r="BA901" s="98"/>
      <c r="BB901" s="99"/>
      <c r="BC901" s="100"/>
      <c r="BD901" s="100"/>
      <c r="BE901" s="100"/>
      <c r="BF901" s="100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1"/>
      <c r="BQ901" s="109">
        <v>3</v>
      </c>
      <c r="BR901" s="110"/>
      <c r="BS901" s="110"/>
      <c r="BT901" s="110"/>
      <c r="BU901" s="110"/>
      <c r="BV901" s="110"/>
      <c r="BW901" s="110"/>
      <c r="BX901" s="110"/>
      <c r="BY901" s="111"/>
      <c r="BZ901" s="106">
        <v>1800</v>
      </c>
      <c r="CA901" s="107"/>
      <c r="CB901" s="107"/>
      <c r="CC901" s="107"/>
      <c r="CD901" s="107"/>
      <c r="CE901" s="107"/>
      <c r="CF901" s="107"/>
      <c r="CG901" s="107"/>
      <c r="CH901" s="107"/>
      <c r="CI901" s="107"/>
      <c r="CJ901" s="107"/>
      <c r="CK901" s="107"/>
      <c r="CL901" s="107"/>
      <c r="CM901" s="107"/>
      <c r="CN901" s="107"/>
      <c r="CO901" s="107"/>
      <c r="CP901" s="107"/>
      <c r="CQ901" s="107"/>
      <c r="CR901" s="108">
        <f t="shared" si="24"/>
        <v>1800</v>
      </c>
      <c r="CS901" s="94"/>
      <c r="CT901" s="95"/>
      <c r="CU901" s="95"/>
      <c r="CV901" s="95"/>
      <c r="CW901" s="95"/>
      <c r="CX901" s="95"/>
      <c r="CY901" s="95"/>
      <c r="CZ901" s="95"/>
      <c r="DA901" s="102"/>
    </row>
    <row r="902" spans="1:105" s="35" customFormat="1" ht="12.75">
      <c r="A902" s="81" t="e">
        <f t="shared" si="23"/>
        <v>#REF!</v>
      </c>
      <c r="B902" s="94" t="s">
        <v>898</v>
      </c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102"/>
      <c r="AD902" s="94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6" t="s">
        <v>105</v>
      </c>
      <c r="AS902" s="97"/>
      <c r="AT902" s="97"/>
      <c r="AU902" s="97"/>
      <c r="AV902" s="97"/>
      <c r="AW902" s="97"/>
      <c r="AX902" s="97"/>
      <c r="AY902" s="97"/>
      <c r="AZ902" s="97"/>
      <c r="BA902" s="98"/>
      <c r="BB902" s="99"/>
      <c r="BC902" s="100"/>
      <c r="BD902" s="100"/>
      <c r="BE902" s="100"/>
      <c r="BF902" s="100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1"/>
      <c r="BQ902" s="109">
        <v>2</v>
      </c>
      <c r="BR902" s="110"/>
      <c r="BS902" s="110"/>
      <c r="BT902" s="110"/>
      <c r="BU902" s="110"/>
      <c r="BV902" s="110"/>
      <c r="BW902" s="110"/>
      <c r="BX902" s="110"/>
      <c r="BY902" s="111"/>
      <c r="BZ902" s="106">
        <v>1520</v>
      </c>
      <c r="CA902" s="107"/>
      <c r="CB902" s="107"/>
      <c r="CC902" s="107"/>
      <c r="CD902" s="107"/>
      <c r="CE902" s="107"/>
      <c r="CF902" s="107"/>
      <c r="CG902" s="107"/>
      <c r="CH902" s="107"/>
      <c r="CI902" s="107"/>
      <c r="CJ902" s="107"/>
      <c r="CK902" s="107"/>
      <c r="CL902" s="107"/>
      <c r="CM902" s="107"/>
      <c r="CN902" s="107"/>
      <c r="CO902" s="107"/>
      <c r="CP902" s="107"/>
      <c r="CQ902" s="107"/>
      <c r="CR902" s="108">
        <f t="shared" si="24"/>
        <v>1520</v>
      </c>
      <c r="CS902" s="94"/>
      <c r="CT902" s="95"/>
      <c r="CU902" s="95"/>
      <c r="CV902" s="95"/>
      <c r="CW902" s="95"/>
      <c r="CX902" s="95"/>
      <c r="CY902" s="95"/>
      <c r="CZ902" s="95"/>
      <c r="DA902" s="102"/>
    </row>
    <row r="903" spans="1:105" s="35" customFormat="1" ht="12.75">
      <c r="A903" s="81" t="e">
        <f t="shared" si="23"/>
        <v>#REF!</v>
      </c>
      <c r="B903" s="94" t="s">
        <v>899</v>
      </c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102"/>
      <c r="AD903" s="94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6" t="s">
        <v>105</v>
      </c>
      <c r="AS903" s="97"/>
      <c r="AT903" s="97"/>
      <c r="AU903" s="97"/>
      <c r="AV903" s="97"/>
      <c r="AW903" s="97"/>
      <c r="AX903" s="97"/>
      <c r="AY903" s="97"/>
      <c r="AZ903" s="97"/>
      <c r="BA903" s="98"/>
      <c r="BB903" s="99"/>
      <c r="BC903" s="100"/>
      <c r="BD903" s="100"/>
      <c r="BE903" s="100"/>
      <c r="BF903" s="100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1"/>
      <c r="BQ903" s="109">
        <v>3</v>
      </c>
      <c r="BR903" s="110"/>
      <c r="BS903" s="110"/>
      <c r="BT903" s="110"/>
      <c r="BU903" s="110"/>
      <c r="BV903" s="110"/>
      <c r="BW903" s="110"/>
      <c r="BX903" s="110"/>
      <c r="BY903" s="111"/>
      <c r="BZ903" s="106">
        <v>3000</v>
      </c>
      <c r="CA903" s="107"/>
      <c r="CB903" s="107"/>
      <c r="CC903" s="107"/>
      <c r="CD903" s="107"/>
      <c r="CE903" s="107"/>
      <c r="CF903" s="107"/>
      <c r="CG903" s="107"/>
      <c r="CH903" s="107"/>
      <c r="CI903" s="107"/>
      <c r="CJ903" s="107"/>
      <c r="CK903" s="107"/>
      <c r="CL903" s="107"/>
      <c r="CM903" s="107"/>
      <c r="CN903" s="107"/>
      <c r="CO903" s="107"/>
      <c r="CP903" s="107"/>
      <c r="CQ903" s="107"/>
      <c r="CR903" s="108">
        <f t="shared" si="24"/>
        <v>3000</v>
      </c>
      <c r="CS903" s="94"/>
      <c r="CT903" s="95"/>
      <c r="CU903" s="95"/>
      <c r="CV903" s="95"/>
      <c r="CW903" s="95"/>
      <c r="CX903" s="95"/>
      <c r="CY903" s="95"/>
      <c r="CZ903" s="95"/>
      <c r="DA903" s="102"/>
    </row>
    <row r="904" spans="1:105" s="35" customFormat="1" ht="12.75">
      <c r="A904" s="81" t="e">
        <f t="shared" si="23"/>
        <v>#REF!</v>
      </c>
      <c r="B904" s="94" t="s">
        <v>900</v>
      </c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102"/>
      <c r="AD904" s="94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6" t="s">
        <v>105</v>
      </c>
      <c r="AS904" s="97"/>
      <c r="AT904" s="97"/>
      <c r="AU904" s="97"/>
      <c r="AV904" s="97"/>
      <c r="AW904" s="97"/>
      <c r="AX904" s="97"/>
      <c r="AY904" s="97"/>
      <c r="AZ904" s="97"/>
      <c r="BA904" s="98"/>
      <c r="BB904" s="99"/>
      <c r="BC904" s="100"/>
      <c r="BD904" s="100"/>
      <c r="BE904" s="100"/>
      <c r="BF904" s="100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1"/>
      <c r="BQ904" s="109">
        <v>2</v>
      </c>
      <c r="BR904" s="110"/>
      <c r="BS904" s="110"/>
      <c r="BT904" s="110"/>
      <c r="BU904" s="110"/>
      <c r="BV904" s="110"/>
      <c r="BW904" s="110"/>
      <c r="BX904" s="110"/>
      <c r="BY904" s="111"/>
      <c r="BZ904" s="106">
        <v>280</v>
      </c>
      <c r="CA904" s="107"/>
      <c r="CB904" s="107"/>
      <c r="CC904" s="107"/>
      <c r="CD904" s="107"/>
      <c r="CE904" s="107"/>
      <c r="CF904" s="107"/>
      <c r="CG904" s="107"/>
      <c r="CH904" s="107"/>
      <c r="CI904" s="107"/>
      <c r="CJ904" s="107"/>
      <c r="CK904" s="107"/>
      <c r="CL904" s="107"/>
      <c r="CM904" s="107"/>
      <c r="CN904" s="107"/>
      <c r="CO904" s="107"/>
      <c r="CP904" s="107"/>
      <c r="CQ904" s="107"/>
      <c r="CR904" s="108">
        <f t="shared" si="24"/>
        <v>280</v>
      </c>
      <c r="CS904" s="94"/>
      <c r="CT904" s="95"/>
      <c r="CU904" s="95"/>
      <c r="CV904" s="95"/>
      <c r="CW904" s="95"/>
      <c r="CX904" s="95"/>
      <c r="CY904" s="95"/>
      <c r="CZ904" s="95"/>
      <c r="DA904" s="102"/>
    </row>
    <row r="905" spans="1:105" s="35" customFormat="1" ht="12.75">
      <c r="A905" s="81" t="e">
        <f t="shared" si="23"/>
        <v>#REF!</v>
      </c>
      <c r="B905" s="94" t="s">
        <v>901</v>
      </c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102"/>
      <c r="AD905" s="94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6" t="s">
        <v>105</v>
      </c>
      <c r="AS905" s="97"/>
      <c r="AT905" s="97"/>
      <c r="AU905" s="97"/>
      <c r="AV905" s="97"/>
      <c r="AW905" s="97"/>
      <c r="AX905" s="97"/>
      <c r="AY905" s="97"/>
      <c r="AZ905" s="97"/>
      <c r="BA905" s="98"/>
      <c r="BB905" s="99"/>
      <c r="BC905" s="100"/>
      <c r="BD905" s="100"/>
      <c r="BE905" s="100"/>
      <c r="BF905" s="100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1"/>
      <c r="BQ905" s="109">
        <v>4</v>
      </c>
      <c r="BR905" s="110"/>
      <c r="BS905" s="110"/>
      <c r="BT905" s="110"/>
      <c r="BU905" s="110"/>
      <c r="BV905" s="110"/>
      <c r="BW905" s="110"/>
      <c r="BX905" s="110"/>
      <c r="BY905" s="111"/>
      <c r="BZ905" s="106">
        <v>400</v>
      </c>
      <c r="CA905" s="107"/>
      <c r="CB905" s="107"/>
      <c r="CC905" s="107"/>
      <c r="CD905" s="107"/>
      <c r="CE905" s="107"/>
      <c r="CF905" s="107"/>
      <c r="CG905" s="107"/>
      <c r="CH905" s="107"/>
      <c r="CI905" s="107"/>
      <c r="CJ905" s="107"/>
      <c r="CK905" s="107"/>
      <c r="CL905" s="107"/>
      <c r="CM905" s="107"/>
      <c r="CN905" s="107"/>
      <c r="CO905" s="107"/>
      <c r="CP905" s="107"/>
      <c r="CQ905" s="107"/>
      <c r="CR905" s="108">
        <f t="shared" si="24"/>
        <v>400</v>
      </c>
      <c r="CS905" s="94"/>
      <c r="CT905" s="95"/>
      <c r="CU905" s="95"/>
      <c r="CV905" s="95"/>
      <c r="CW905" s="95"/>
      <c r="CX905" s="95"/>
      <c r="CY905" s="95"/>
      <c r="CZ905" s="95"/>
      <c r="DA905" s="102"/>
    </row>
    <row r="906" spans="1:105" s="35" customFormat="1" ht="12.75">
      <c r="A906" s="81" t="e">
        <f t="shared" si="23"/>
        <v>#REF!</v>
      </c>
      <c r="B906" s="94" t="s">
        <v>902</v>
      </c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102"/>
      <c r="AD906" s="94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6" t="s">
        <v>105</v>
      </c>
      <c r="AS906" s="97"/>
      <c r="AT906" s="97"/>
      <c r="AU906" s="97"/>
      <c r="AV906" s="97"/>
      <c r="AW906" s="97"/>
      <c r="AX906" s="97"/>
      <c r="AY906" s="97"/>
      <c r="AZ906" s="97"/>
      <c r="BA906" s="98"/>
      <c r="BB906" s="99"/>
      <c r="BC906" s="100"/>
      <c r="BD906" s="100"/>
      <c r="BE906" s="100"/>
      <c r="BF906" s="100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1"/>
      <c r="BQ906" s="109">
        <v>3</v>
      </c>
      <c r="BR906" s="110"/>
      <c r="BS906" s="110"/>
      <c r="BT906" s="110"/>
      <c r="BU906" s="110"/>
      <c r="BV906" s="110"/>
      <c r="BW906" s="110"/>
      <c r="BX906" s="110"/>
      <c r="BY906" s="111"/>
      <c r="BZ906" s="106">
        <v>2400</v>
      </c>
      <c r="CA906" s="107"/>
      <c r="CB906" s="107"/>
      <c r="CC906" s="107"/>
      <c r="CD906" s="107"/>
      <c r="CE906" s="107"/>
      <c r="CF906" s="107"/>
      <c r="CG906" s="107"/>
      <c r="CH906" s="107"/>
      <c r="CI906" s="107"/>
      <c r="CJ906" s="107"/>
      <c r="CK906" s="107"/>
      <c r="CL906" s="107"/>
      <c r="CM906" s="107"/>
      <c r="CN906" s="107"/>
      <c r="CO906" s="107"/>
      <c r="CP906" s="107"/>
      <c r="CQ906" s="107"/>
      <c r="CR906" s="108">
        <f t="shared" si="24"/>
        <v>2400</v>
      </c>
      <c r="CS906" s="94"/>
      <c r="CT906" s="95"/>
      <c r="CU906" s="95"/>
      <c r="CV906" s="95"/>
      <c r="CW906" s="95"/>
      <c r="CX906" s="95"/>
      <c r="CY906" s="95"/>
      <c r="CZ906" s="95"/>
      <c r="DA906" s="102"/>
    </row>
    <row r="907" spans="1:105" s="35" customFormat="1" ht="12.75">
      <c r="A907" s="81" t="e">
        <f t="shared" si="23"/>
        <v>#REF!</v>
      </c>
      <c r="B907" s="94" t="s">
        <v>903</v>
      </c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102"/>
      <c r="AD907" s="94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6" t="s">
        <v>105</v>
      </c>
      <c r="AS907" s="97"/>
      <c r="AT907" s="97"/>
      <c r="AU907" s="97"/>
      <c r="AV907" s="97"/>
      <c r="AW907" s="97"/>
      <c r="AX907" s="97"/>
      <c r="AY907" s="97"/>
      <c r="AZ907" s="97"/>
      <c r="BA907" s="98"/>
      <c r="BB907" s="99"/>
      <c r="BC907" s="100"/>
      <c r="BD907" s="100"/>
      <c r="BE907" s="100"/>
      <c r="BF907" s="100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1"/>
      <c r="BQ907" s="109">
        <v>2</v>
      </c>
      <c r="BR907" s="110"/>
      <c r="BS907" s="110"/>
      <c r="BT907" s="110"/>
      <c r="BU907" s="110"/>
      <c r="BV907" s="110"/>
      <c r="BW907" s="110"/>
      <c r="BX907" s="110"/>
      <c r="BY907" s="111"/>
      <c r="BZ907" s="106">
        <f>1148.4-0.33</f>
        <v>1148.0700000000002</v>
      </c>
      <c r="CA907" s="107"/>
      <c r="CB907" s="107"/>
      <c r="CC907" s="107"/>
      <c r="CD907" s="107"/>
      <c r="CE907" s="107"/>
      <c r="CF907" s="107"/>
      <c r="CG907" s="107"/>
      <c r="CH907" s="107"/>
      <c r="CI907" s="107"/>
      <c r="CJ907" s="107"/>
      <c r="CK907" s="107"/>
      <c r="CL907" s="107"/>
      <c r="CM907" s="107"/>
      <c r="CN907" s="107"/>
      <c r="CO907" s="107"/>
      <c r="CP907" s="107"/>
      <c r="CQ907" s="107"/>
      <c r="CR907" s="108">
        <f t="shared" si="24"/>
        <v>1148.0700000000002</v>
      </c>
      <c r="CS907" s="94"/>
      <c r="CT907" s="95"/>
      <c r="CU907" s="95"/>
      <c r="CV907" s="95"/>
      <c r="CW907" s="95"/>
      <c r="CX907" s="95"/>
      <c r="CY907" s="95"/>
      <c r="CZ907" s="95"/>
      <c r="DA907" s="102"/>
    </row>
    <row r="908" spans="1:105" s="35" customFormat="1" ht="12.75">
      <c r="A908" s="81" t="e">
        <f t="shared" si="23"/>
        <v>#REF!</v>
      </c>
      <c r="B908" s="94" t="s">
        <v>904</v>
      </c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102"/>
      <c r="AD908" s="94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6" t="s">
        <v>105</v>
      </c>
      <c r="AS908" s="97"/>
      <c r="AT908" s="97"/>
      <c r="AU908" s="97"/>
      <c r="AV908" s="97"/>
      <c r="AW908" s="97"/>
      <c r="AX908" s="97"/>
      <c r="AY908" s="97"/>
      <c r="AZ908" s="97"/>
      <c r="BA908" s="98"/>
      <c r="BB908" s="99"/>
      <c r="BC908" s="100"/>
      <c r="BD908" s="100"/>
      <c r="BE908" s="100"/>
      <c r="BF908" s="100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1"/>
      <c r="BQ908" s="109">
        <v>2</v>
      </c>
      <c r="BR908" s="110"/>
      <c r="BS908" s="110"/>
      <c r="BT908" s="110"/>
      <c r="BU908" s="110"/>
      <c r="BV908" s="110"/>
      <c r="BW908" s="110"/>
      <c r="BX908" s="110"/>
      <c r="BY908" s="111"/>
      <c r="BZ908" s="106">
        <v>1250</v>
      </c>
      <c r="CA908" s="107"/>
      <c r="CB908" s="107"/>
      <c r="CC908" s="107"/>
      <c r="CD908" s="107"/>
      <c r="CE908" s="107"/>
      <c r="CF908" s="107"/>
      <c r="CG908" s="107"/>
      <c r="CH908" s="107"/>
      <c r="CI908" s="107"/>
      <c r="CJ908" s="107"/>
      <c r="CK908" s="107"/>
      <c r="CL908" s="107"/>
      <c r="CM908" s="107"/>
      <c r="CN908" s="107"/>
      <c r="CO908" s="107"/>
      <c r="CP908" s="107"/>
      <c r="CQ908" s="107"/>
      <c r="CR908" s="108">
        <f t="shared" si="24"/>
        <v>1250</v>
      </c>
      <c r="CS908" s="94"/>
      <c r="CT908" s="95"/>
      <c r="CU908" s="95"/>
      <c r="CV908" s="95"/>
      <c r="CW908" s="95"/>
      <c r="CX908" s="95"/>
      <c r="CY908" s="95"/>
      <c r="CZ908" s="95"/>
      <c r="DA908" s="102"/>
    </row>
    <row r="909" spans="1:105" s="35" customFormat="1" ht="12.75">
      <c r="A909" s="81" t="e">
        <f t="shared" si="23"/>
        <v>#REF!</v>
      </c>
      <c r="B909" s="94" t="s">
        <v>905</v>
      </c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102"/>
      <c r="AD909" s="94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6" t="s">
        <v>105</v>
      </c>
      <c r="AS909" s="97"/>
      <c r="AT909" s="97"/>
      <c r="AU909" s="97"/>
      <c r="AV909" s="97"/>
      <c r="AW909" s="97"/>
      <c r="AX909" s="97"/>
      <c r="AY909" s="97"/>
      <c r="AZ909" s="97"/>
      <c r="BA909" s="98"/>
      <c r="BB909" s="99"/>
      <c r="BC909" s="100"/>
      <c r="BD909" s="100"/>
      <c r="BE909" s="100"/>
      <c r="BF909" s="100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1"/>
      <c r="BQ909" s="109">
        <v>2</v>
      </c>
      <c r="BR909" s="110"/>
      <c r="BS909" s="110"/>
      <c r="BT909" s="110"/>
      <c r="BU909" s="110"/>
      <c r="BV909" s="110"/>
      <c r="BW909" s="110"/>
      <c r="BX909" s="110"/>
      <c r="BY909" s="111"/>
      <c r="BZ909" s="106">
        <v>1900</v>
      </c>
      <c r="CA909" s="107"/>
      <c r="CB909" s="107"/>
      <c r="CC909" s="107"/>
      <c r="CD909" s="107"/>
      <c r="CE909" s="107"/>
      <c r="CF909" s="107"/>
      <c r="CG909" s="107"/>
      <c r="CH909" s="107"/>
      <c r="CI909" s="107"/>
      <c r="CJ909" s="107"/>
      <c r="CK909" s="107"/>
      <c r="CL909" s="107"/>
      <c r="CM909" s="107"/>
      <c r="CN909" s="107"/>
      <c r="CO909" s="107"/>
      <c r="CP909" s="107"/>
      <c r="CQ909" s="107"/>
      <c r="CR909" s="108">
        <f t="shared" si="24"/>
        <v>1900</v>
      </c>
      <c r="CS909" s="94"/>
      <c r="CT909" s="95"/>
      <c r="CU909" s="95"/>
      <c r="CV909" s="95"/>
      <c r="CW909" s="95"/>
      <c r="CX909" s="95"/>
      <c r="CY909" s="95"/>
      <c r="CZ909" s="95"/>
      <c r="DA909" s="102"/>
    </row>
    <row r="910" spans="1:105" s="35" customFormat="1" ht="12.75">
      <c r="A910" s="81" t="e">
        <f t="shared" si="23"/>
        <v>#REF!</v>
      </c>
      <c r="B910" s="94" t="s">
        <v>906</v>
      </c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102"/>
      <c r="AD910" s="94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6" t="s">
        <v>105</v>
      </c>
      <c r="AS910" s="97"/>
      <c r="AT910" s="97"/>
      <c r="AU910" s="97"/>
      <c r="AV910" s="97"/>
      <c r="AW910" s="97"/>
      <c r="AX910" s="97"/>
      <c r="AY910" s="97"/>
      <c r="AZ910" s="97"/>
      <c r="BA910" s="98"/>
      <c r="BB910" s="99"/>
      <c r="BC910" s="100"/>
      <c r="BD910" s="100"/>
      <c r="BE910" s="100"/>
      <c r="BF910" s="100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1"/>
      <c r="BQ910" s="109">
        <v>3</v>
      </c>
      <c r="BR910" s="110"/>
      <c r="BS910" s="110"/>
      <c r="BT910" s="110"/>
      <c r="BU910" s="110"/>
      <c r="BV910" s="110"/>
      <c r="BW910" s="110"/>
      <c r="BX910" s="110"/>
      <c r="BY910" s="111"/>
      <c r="BZ910" s="106">
        <v>2700</v>
      </c>
      <c r="CA910" s="107"/>
      <c r="CB910" s="107"/>
      <c r="CC910" s="107"/>
      <c r="CD910" s="107"/>
      <c r="CE910" s="107"/>
      <c r="CF910" s="107"/>
      <c r="CG910" s="107"/>
      <c r="CH910" s="107"/>
      <c r="CI910" s="107"/>
      <c r="CJ910" s="107"/>
      <c r="CK910" s="107"/>
      <c r="CL910" s="107"/>
      <c r="CM910" s="107"/>
      <c r="CN910" s="107"/>
      <c r="CO910" s="107"/>
      <c r="CP910" s="107"/>
      <c r="CQ910" s="107"/>
      <c r="CR910" s="108">
        <f t="shared" si="24"/>
        <v>2700</v>
      </c>
      <c r="CS910" s="94"/>
      <c r="CT910" s="95"/>
      <c r="CU910" s="95"/>
      <c r="CV910" s="95"/>
      <c r="CW910" s="95"/>
      <c r="CX910" s="95"/>
      <c r="CY910" s="95"/>
      <c r="CZ910" s="95"/>
      <c r="DA910" s="102"/>
    </row>
    <row r="911" spans="1:105" s="35" customFormat="1" ht="12.75">
      <c r="A911" s="81" t="e">
        <f t="shared" si="23"/>
        <v>#REF!</v>
      </c>
      <c r="B911" s="94" t="s">
        <v>907</v>
      </c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102"/>
      <c r="AD911" s="94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6" t="s">
        <v>105</v>
      </c>
      <c r="AS911" s="97"/>
      <c r="AT911" s="97"/>
      <c r="AU911" s="97"/>
      <c r="AV911" s="97"/>
      <c r="AW911" s="97"/>
      <c r="AX911" s="97"/>
      <c r="AY911" s="97"/>
      <c r="AZ911" s="97"/>
      <c r="BA911" s="98"/>
      <c r="BB911" s="99"/>
      <c r="BC911" s="100"/>
      <c r="BD911" s="100"/>
      <c r="BE911" s="100"/>
      <c r="BF911" s="100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1"/>
      <c r="BQ911" s="109">
        <v>1</v>
      </c>
      <c r="BR911" s="110"/>
      <c r="BS911" s="110"/>
      <c r="BT911" s="110"/>
      <c r="BU911" s="110"/>
      <c r="BV911" s="110"/>
      <c r="BW911" s="110"/>
      <c r="BX911" s="110"/>
      <c r="BY911" s="111"/>
      <c r="BZ911" s="106">
        <v>3300</v>
      </c>
      <c r="CA911" s="107"/>
      <c r="CB911" s="107"/>
      <c r="CC911" s="107"/>
      <c r="CD911" s="107"/>
      <c r="CE911" s="107"/>
      <c r="CF911" s="107"/>
      <c r="CG911" s="107"/>
      <c r="CH911" s="107"/>
      <c r="CI911" s="107"/>
      <c r="CJ911" s="107"/>
      <c r="CK911" s="107"/>
      <c r="CL911" s="107"/>
      <c r="CM911" s="107"/>
      <c r="CN911" s="107"/>
      <c r="CO911" s="107"/>
      <c r="CP911" s="107"/>
      <c r="CQ911" s="107"/>
      <c r="CR911" s="108">
        <f t="shared" si="24"/>
        <v>3300</v>
      </c>
      <c r="CS911" s="94"/>
      <c r="CT911" s="95"/>
      <c r="CU911" s="95"/>
      <c r="CV911" s="95"/>
      <c r="CW911" s="95"/>
      <c r="CX911" s="95"/>
      <c r="CY911" s="95"/>
      <c r="CZ911" s="95"/>
      <c r="DA911" s="102"/>
    </row>
    <row r="912" spans="1:105" s="35" customFormat="1" ht="12.75">
      <c r="A912" s="81" t="e">
        <f t="shared" si="23"/>
        <v>#REF!</v>
      </c>
      <c r="B912" s="94" t="s">
        <v>908</v>
      </c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102"/>
      <c r="AD912" s="94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6" t="s">
        <v>105</v>
      </c>
      <c r="AS912" s="97"/>
      <c r="AT912" s="97"/>
      <c r="AU912" s="97"/>
      <c r="AV912" s="97"/>
      <c r="AW912" s="97"/>
      <c r="AX912" s="97"/>
      <c r="AY912" s="97"/>
      <c r="AZ912" s="97"/>
      <c r="BA912" s="98"/>
      <c r="BB912" s="99"/>
      <c r="BC912" s="100"/>
      <c r="BD912" s="100"/>
      <c r="BE912" s="100"/>
      <c r="BF912" s="100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1"/>
      <c r="BQ912" s="109">
        <v>10</v>
      </c>
      <c r="BR912" s="110"/>
      <c r="BS912" s="110"/>
      <c r="BT912" s="110"/>
      <c r="BU912" s="110"/>
      <c r="BV912" s="110"/>
      <c r="BW912" s="110"/>
      <c r="BX912" s="110"/>
      <c r="BY912" s="111"/>
      <c r="BZ912" s="106">
        <v>8400</v>
      </c>
      <c r="CA912" s="107"/>
      <c r="CB912" s="107"/>
      <c r="CC912" s="107"/>
      <c r="CD912" s="107"/>
      <c r="CE912" s="107"/>
      <c r="CF912" s="107"/>
      <c r="CG912" s="107"/>
      <c r="CH912" s="107"/>
      <c r="CI912" s="107"/>
      <c r="CJ912" s="107"/>
      <c r="CK912" s="107"/>
      <c r="CL912" s="107"/>
      <c r="CM912" s="107"/>
      <c r="CN912" s="107"/>
      <c r="CO912" s="107"/>
      <c r="CP912" s="107"/>
      <c r="CQ912" s="107"/>
      <c r="CR912" s="108">
        <f t="shared" si="24"/>
        <v>8400</v>
      </c>
      <c r="CS912" s="94"/>
      <c r="CT912" s="95"/>
      <c r="CU912" s="95"/>
      <c r="CV912" s="95"/>
      <c r="CW912" s="95"/>
      <c r="CX912" s="95"/>
      <c r="CY912" s="95"/>
      <c r="CZ912" s="95"/>
      <c r="DA912" s="102"/>
    </row>
    <row r="913" spans="1:105" s="35" customFormat="1" ht="12.75">
      <c r="A913" s="81" t="e">
        <f t="shared" si="23"/>
        <v>#REF!</v>
      </c>
      <c r="B913" s="94" t="s">
        <v>909</v>
      </c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102"/>
      <c r="AD913" s="94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6" t="s">
        <v>105</v>
      </c>
      <c r="AS913" s="97"/>
      <c r="AT913" s="97"/>
      <c r="AU913" s="97"/>
      <c r="AV913" s="97"/>
      <c r="AW913" s="97"/>
      <c r="AX913" s="97"/>
      <c r="AY913" s="97"/>
      <c r="AZ913" s="97"/>
      <c r="BA913" s="98"/>
      <c r="BB913" s="99"/>
      <c r="BC913" s="100"/>
      <c r="BD913" s="100"/>
      <c r="BE913" s="100"/>
      <c r="BF913" s="100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1"/>
      <c r="BQ913" s="109">
        <v>10</v>
      </c>
      <c r="BR913" s="110"/>
      <c r="BS913" s="110"/>
      <c r="BT913" s="110"/>
      <c r="BU913" s="110"/>
      <c r="BV913" s="110"/>
      <c r="BW913" s="110"/>
      <c r="BX913" s="110"/>
      <c r="BY913" s="111"/>
      <c r="BZ913" s="106">
        <v>8400</v>
      </c>
      <c r="CA913" s="107"/>
      <c r="CB913" s="107"/>
      <c r="CC913" s="107"/>
      <c r="CD913" s="107"/>
      <c r="CE913" s="107"/>
      <c r="CF913" s="107"/>
      <c r="CG913" s="107"/>
      <c r="CH913" s="107"/>
      <c r="CI913" s="107"/>
      <c r="CJ913" s="107"/>
      <c r="CK913" s="107"/>
      <c r="CL913" s="107"/>
      <c r="CM913" s="107"/>
      <c r="CN913" s="107"/>
      <c r="CO913" s="107"/>
      <c r="CP913" s="107"/>
      <c r="CQ913" s="107"/>
      <c r="CR913" s="108">
        <f t="shared" si="24"/>
        <v>8400</v>
      </c>
      <c r="CS913" s="94"/>
      <c r="CT913" s="95"/>
      <c r="CU913" s="95"/>
      <c r="CV913" s="95"/>
      <c r="CW913" s="95"/>
      <c r="CX913" s="95"/>
      <c r="CY913" s="95"/>
      <c r="CZ913" s="95"/>
      <c r="DA913" s="102"/>
    </row>
    <row r="914" spans="1:105" s="35" customFormat="1" ht="12.75">
      <c r="A914" s="81" t="e">
        <f t="shared" si="23"/>
        <v>#REF!</v>
      </c>
      <c r="B914" s="94" t="s">
        <v>910</v>
      </c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102"/>
      <c r="AD914" s="94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6" t="s">
        <v>105</v>
      </c>
      <c r="AS914" s="97"/>
      <c r="AT914" s="97"/>
      <c r="AU914" s="97"/>
      <c r="AV914" s="97"/>
      <c r="AW914" s="97"/>
      <c r="AX914" s="97"/>
      <c r="AY914" s="97"/>
      <c r="AZ914" s="97"/>
      <c r="BA914" s="98"/>
      <c r="BB914" s="99"/>
      <c r="BC914" s="100"/>
      <c r="BD914" s="100"/>
      <c r="BE914" s="100"/>
      <c r="BF914" s="100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1"/>
      <c r="BQ914" s="109">
        <v>2</v>
      </c>
      <c r="BR914" s="110"/>
      <c r="BS914" s="110"/>
      <c r="BT914" s="110"/>
      <c r="BU914" s="110"/>
      <c r="BV914" s="110"/>
      <c r="BW914" s="110"/>
      <c r="BX914" s="110"/>
      <c r="BY914" s="111"/>
      <c r="BZ914" s="106">
        <v>2160</v>
      </c>
      <c r="CA914" s="107"/>
      <c r="CB914" s="107"/>
      <c r="CC914" s="107"/>
      <c r="CD914" s="107"/>
      <c r="CE914" s="107"/>
      <c r="CF914" s="107"/>
      <c r="CG914" s="107"/>
      <c r="CH914" s="107"/>
      <c r="CI914" s="107"/>
      <c r="CJ914" s="107"/>
      <c r="CK914" s="107"/>
      <c r="CL914" s="107"/>
      <c r="CM914" s="107"/>
      <c r="CN914" s="107"/>
      <c r="CO914" s="107"/>
      <c r="CP914" s="107"/>
      <c r="CQ914" s="107"/>
      <c r="CR914" s="108">
        <f t="shared" si="24"/>
        <v>2160</v>
      </c>
      <c r="CS914" s="94"/>
      <c r="CT914" s="95"/>
      <c r="CU914" s="95"/>
      <c r="CV914" s="95"/>
      <c r="CW914" s="95"/>
      <c r="CX914" s="95"/>
      <c r="CY914" s="95"/>
      <c r="CZ914" s="95"/>
      <c r="DA914" s="102"/>
    </row>
    <row r="915" spans="1:105" s="35" customFormat="1" ht="12.75">
      <c r="A915" s="81" t="e">
        <f t="shared" si="23"/>
        <v>#REF!</v>
      </c>
      <c r="B915" s="94" t="s">
        <v>911</v>
      </c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102"/>
      <c r="AD915" s="94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6" t="s">
        <v>105</v>
      </c>
      <c r="AS915" s="97"/>
      <c r="AT915" s="97"/>
      <c r="AU915" s="97"/>
      <c r="AV915" s="97"/>
      <c r="AW915" s="97"/>
      <c r="AX915" s="97"/>
      <c r="AY915" s="97"/>
      <c r="AZ915" s="97"/>
      <c r="BA915" s="98"/>
      <c r="BB915" s="99"/>
      <c r="BC915" s="100"/>
      <c r="BD915" s="100"/>
      <c r="BE915" s="100"/>
      <c r="BF915" s="100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1"/>
      <c r="BQ915" s="109">
        <v>4</v>
      </c>
      <c r="BR915" s="110"/>
      <c r="BS915" s="110"/>
      <c r="BT915" s="110"/>
      <c r="BU915" s="110"/>
      <c r="BV915" s="110"/>
      <c r="BW915" s="110"/>
      <c r="BX915" s="110"/>
      <c r="BY915" s="111"/>
      <c r="BZ915" s="106">
        <v>2600</v>
      </c>
      <c r="CA915" s="107"/>
      <c r="CB915" s="107"/>
      <c r="CC915" s="107"/>
      <c r="CD915" s="107"/>
      <c r="CE915" s="107"/>
      <c r="CF915" s="107"/>
      <c r="CG915" s="107"/>
      <c r="CH915" s="107"/>
      <c r="CI915" s="107"/>
      <c r="CJ915" s="107"/>
      <c r="CK915" s="107"/>
      <c r="CL915" s="107"/>
      <c r="CM915" s="107"/>
      <c r="CN915" s="107"/>
      <c r="CO915" s="107"/>
      <c r="CP915" s="107"/>
      <c r="CQ915" s="107"/>
      <c r="CR915" s="108">
        <f t="shared" si="24"/>
        <v>2600</v>
      </c>
      <c r="CS915" s="94"/>
      <c r="CT915" s="95"/>
      <c r="CU915" s="95"/>
      <c r="CV915" s="95"/>
      <c r="CW915" s="95"/>
      <c r="CX915" s="95"/>
      <c r="CY915" s="95"/>
      <c r="CZ915" s="95"/>
      <c r="DA915" s="102"/>
    </row>
    <row r="916" spans="1:105" s="35" customFormat="1" ht="12.75">
      <c r="A916" s="81" t="e">
        <f t="shared" si="23"/>
        <v>#REF!</v>
      </c>
      <c r="B916" s="94" t="s">
        <v>486</v>
      </c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102"/>
      <c r="AD916" s="94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6" t="s">
        <v>105</v>
      </c>
      <c r="AS916" s="97"/>
      <c r="AT916" s="97"/>
      <c r="AU916" s="97"/>
      <c r="AV916" s="97"/>
      <c r="AW916" s="97"/>
      <c r="AX916" s="97"/>
      <c r="AY916" s="97"/>
      <c r="AZ916" s="97"/>
      <c r="BA916" s="98"/>
      <c r="BB916" s="99"/>
      <c r="BC916" s="100"/>
      <c r="BD916" s="100"/>
      <c r="BE916" s="100"/>
      <c r="BF916" s="100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1"/>
      <c r="BQ916" s="109">
        <v>3</v>
      </c>
      <c r="BR916" s="110"/>
      <c r="BS916" s="110"/>
      <c r="BT916" s="110"/>
      <c r="BU916" s="110"/>
      <c r="BV916" s="110"/>
      <c r="BW916" s="110"/>
      <c r="BX916" s="110"/>
      <c r="BY916" s="111"/>
      <c r="BZ916" s="106">
        <v>264</v>
      </c>
      <c r="CA916" s="107"/>
      <c r="CB916" s="107"/>
      <c r="CC916" s="107"/>
      <c r="CD916" s="107"/>
      <c r="CE916" s="107"/>
      <c r="CF916" s="107"/>
      <c r="CG916" s="107"/>
      <c r="CH916" s="107"/>
      <c r="CI916" s="107"/>
      <c r="CJ916" s="107"/>
      <c r="CK916" s="107"/>
      <c r="CL916" s="107"/>
      <c r="CM916" s="107"/>
      <c r="CN916" s="107"/>
      <c r="CO916" s="107"/>
      <c r="CP916" s="107"/>
      <c r="CQ916" s="107"/>
      <c r="CR916" s="108">
        <f t="shared" si="24"/>
        <v>264</v>
      </c>
      <c r="CS916" s="94"/>
      <c r="CT916" s="95"/>
      <c r="CU916" s="95"/>
      <c r="CV916" s="95"/>
      <c r="CW916" s="95"/>
      <c r="CX916" s="95"/>
      <c r="CY916" s="95"/>
      <c r="CZ916" s="95"/>
      <c r="DA916" s="102"/>
    </row>
    <row r="917" spans="1:105" s="35" customFormat="1" ht="12.75">
      <c r="A917" s="81" t="e">
        <f t="shared" si="23"/>
        <v>#REF!</v>
      </c>
      <c r="B917" s="94" t="s">
        <v>912</v>
      </c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102"/>
      <c r="AD917" s="94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6" t="s">
        <v>105</v>
      </c>
      <c r="AS917" s="97"/>
      <c r="AT917" s="97"/>
      <c r="AU917" s="97"/>
      <c r="AV917" s="97"/>
      <c r="AW917" s="97"/>
      <c r="AX917" s="97"/>
      <c r="AY917" s="97"/>
      <c r="AZ917" s="97"/>
      <c r="BA917" s="98"/>
      <c r="BB917" s="99"/>
      <c r="BC917" s="100"/>
      <c r="BD917" s="100"/>
      <c r="BE917" s="100"/>
      <c r="BF917" s="100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1"/>
      <c r="BQ917" s="109">
        <v>10</v>
      </c>
      <c r="BR917" s="110"/>
      <c r="BS917" s="110"/>
      <c r="BT917" s="110"/>
      <c r="BU917" s="110"/>
      <c r="BV917" s="110"/>
      <c r="BW917" s="110"/>
      <c r="BX917" s="110"/>
      <c r="BY917" s="111"/>
      <c r="BZ917" s="106">
        <v>4400</v>
      </c>
      <c r="CA917" s="107"/>
      <c r="CB917" s="107"/>
      <c r="CC917" s="107"/>
      <c r="CD917" s="107"/>
      <c r="CE917" s="107"/>
      <c r="CF917" s="107"/>
      <c r="CG917" s="107"/>
      <c r="CH917" s="107"/>
      <c r="CI917" s="107"/>
      <c r="CJ917" s="107"/>
      <c r="CK917" s="107"/>
      <c r="CL917" s="107"/>
      <c r="CM917" s="107"/>
      <c r="CN917" s="107"/>
      <c r="CO917" s="107"/>
      <c r="CP917" s="107"/>
      <c r="CQ917" s="107"/>
      <c r="CR917" s="108">
        <f t="shared" si="24"/>
        <v>4400</v>
      </c>
      <c r="CS917" s="94"/>
      <c r="CT917" s="95"/>
      <c r="CU917" s="95"/>
      <c r="CV917" s="95"/>
      <c r="CW917" s="95"/>
      <c r="CX917" s="95"/>
      <c r="CY917" s="95"/>
      <c r="CZ917" s="95"/>
      <c r="DA917" s="102"/>
    </row>
    <row r="918" spans="1:105" s="35" customFormat="1" ht="12.75">
      <c r="A918" s="81" t="e">
        <f>#REF!+1</f>
        <v>#REF!</v>
      </c>
      <c r="B918" s="94" t="s">
        <v>913</v>
      </c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102"/>
      <c r="AD918" s="94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6" t="s">
        <v>105</v>
      </c>
      <c r="AS918" s="97"/>
      <c r="AT918" s="97"/>
      <c r="AU918" s="97"/>
      <c r="AV918" s="97"/>
      <c r="AW918" s="97"/>
      <c r="AX918" s="97"/>
      <c r="AY918" s="97"/>
      <c r="AZ918" s="97"/>
      <c r="BA918" s="98"/>
      <c r="BB918" s="99"/>
      <c r="BC918" s="100"/>
      <c r="BD918" s="100"/>
      <c r="BE918" s="100"/>
      <c r="BF918" s="100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1"/>
      <c r="BQ918" s="109">
        <v>1</v>
      </c>
      <c r="BR918" s="110"/>
      <c r="BS918" s="110"/>
      <c r="BT918" s="110"/>
      <c r="BU918" s="110"/>
      <c r="BV918" s="110"/>
      <c r="BW918" s="110"/>
      <c r="BX918" s="110"/>
      <c r="BY918" s="111"/>
      <c r="BZ918" s="106">
        <v>6000</v>
      </c>
      <c r="CA918" s="107"/>
      <c r="CB918" s="107"/>
      <c r="CC918" s="107"/>
      <c r="CD918" s="107"/>
      <c r="CE918" s="107"/>
      <c r="CF918" s="107"/>
      <c r="CG918" s="107"/>
      <c r="CH918" s="107"/>
      <c r="CI918" s="107"/>
      <c r="CJ918" s="107"/>
      <c r="CK918" s="107"/>
      <c r="CL918" s="107"/>
      <c r="CM918" s="107"/>
      <c r="CN918" s="107"/>
      <c r="CO918" s="107"/>
      <c r="CP918" s="107"/>
      <c r="CQ918" s="107"/>
      <c r="CR918" s="108">
        <f t="shared" si="24"/>
        <v>6000</v>
      </c>
      <c r="CS918" s="94"/>
      <c r="CT918" s="95"/>
      <c r="CU918" s="95"/>
      <c r="CV918" s="95"/>
      <c r="CW918" s="95"/>
      <c r="CX918" s="95"/>
      <c r="CY918" s="95"/>
      <c r="CZ918" s="95"/>
      <c r="DA918" s="102"/>
    </row>
    <row r="919" spans="1:105" s="35" customFormat="1" ht="12.75">
      <c r="A919" s="81" t="e">
        <f t="shared" si="23"/>
        <v>#REF!</v>
      </c>
      <c r="B919" s="94" t="s">
        <v>914</v>
      </c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102"/>
      <c r="AD919" s="94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6" t="s">
        <v>105</v>
      </c>
      <c r="AS919" s="97"/>
      <c r="AT919" s="97"/>
      <c r="AU919" s="97"/>
      <c r="AV919" s="97"/>
      <c r="AW919" s="97"/>
      <c r="AX919" s="97"/>
      <c r="AY919" s="97"/>
      <c r="AZ919" s="97"/>
      <c r="BA919" s="98"/>
      <c r="BB919" s="99"/>
      <c r="BC919" s="100"/>
      <c r="BD919" s="100"/>
      <c r="BE919" s="100"/>
      <c r="BF919" s="100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1"/>
      <c r="BQ919" s="109">
        <v>2</v>
      </c>
      <c r="BR919" s="110"/>
      <c r="BS919" s="110"/>
      <c r="BT919" s="110"/>
      <c r="BU919" s="110"/>
      <c r="BV919" s="110"/>
      <c r="BW919" s="110"/>
      <c r="BX919" s="110"/>
      <c r="BY919" s="111"/>
      <c r="BZ919" s="106">
        <v>215.25</v>
      </c>
      <c r="CA919" s="107"/>
      <c r="CB919" s="107"/>
      <c r="CC919" s="107"/>
      <c r="CD919" s="107"/>
      <c r="CE919" s="107"/>
      <c r="CF919" s="107"/>
      <c r="CG919" s="107"/>
      <c r="CH919" s="107"/>
      <c r="CI919" s="107"/>
      <c r="CJ919" s="107"/>
      <c r="CK919" s="107"/>
      <c r="CL919" s="107"/>
      <c r="CM919" s="107"/>
      <c r="CN919" s="107"/>
      <c r="CO919" s="107"/>
      <c r="CP919" s="107"/>
      <c r="CQ919" s="107"/>
      <c r="CR919" s="108">
        <f t="shared" si="24"/>
        <v>215.25</v>
      </c>
      <c r="CS919" s="94"/>
      <c r="CT919" s="95"/>
      <c r="CU919" s="95"/>
      <c r="CV919" s="95"/>
      <c r="CW919" s="95"/>
      <c r="CX919" s="95"/>
      <c r="CY919" s="95"/>
      <c r="CZ919" s="95"/>
      <c r="DA919" s="102"/>
    </row>
    <row r="920" spans="1:105" s="35" customFormat="1" ht="12.75">
      <c r="A920" s="81" t="e">
        <f t="shared" si="23"/>
        <v>#REF!</v>
      </c>
      <c r="B920" s="94" t="s">
        <v>915</v>
      </c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102"/>
      <c r="AD920" s="94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6" t="s">
        <v>105</v>
      </c>
      <c r="AS920" s="97"/>
      <c r="AT920" s="97"/>
      <c r="AU920" s="97"/>
      <c r="AV920" s="97"/>
      <c r="AW920" s="97"/>
      <c r="AX920" s="97"/>
      <c r="AY920" s="97"/>
      <c r="AZ920" s="97"/>
      <c r="BA920" s="98"/>
      <c r="BB920" s="99"/>
      <c r="BC920" s="100"/>
      <c r="BD920" s="100"/>
      <c r="BE920" s="100"/>
      <c r="BF920" s="100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1"/>
      <c r="BQ920" s="109">
        <v>1</v>
      </c>
      <c r="BR920" s="110"/>
      <c r="BS920" s="110"/>
      <c r="BT920" s="110"/>
      <c r="BU920" s="110"/>
      <c r="BV920" s="110"/>
      <c r="BW920" s="110"/>
      <c r="BX920" s="110"/>
      <c r="BY920" s="111"/>
      <c r="BZ920" s="106">
        <v>128.26</v>
      </c>
      <c r="CA920" s="107"/>
      <c r="CB920" s="107"/>
      <c r="CC920" s="107"/>
      <c r="CD920" s="107"/>
      <c r="CE920" s="107"/>
      <c r="CF920" s="107"/>
      <c r="CG920" s="107"/>
      <c r="CH920" s="107"/>
      <c r="CI920" s="107"/>
      <c r="CJ920" s="107"/>
      <c r="CK920" s="107"/>
      <c r="CL920" s="107"/>
      <c r="CM920" s="107"/>
      <c r="CN920" s="107"/>
      <c r="CO920" s="107"/>
      <c r="CP920" s="107"/>
      <c r="CQ920" s="107"/>
      <c r="CR920" s="108">
        <f t="shared" si="24"/>
        <v>128.26</v>
      </c>
      <c r="CS920" s="94"/>
      <c r="CT920" s="95"/>
      <c r="CU920" s="95"/>
      <c r="CV920" s="95"/>
      <c r="CW920" s="95"/>
      <c r="CX920" s="95"/>
      <c r="CY920" s="95"/>
      <c r="CZ920" s="95"/>
      <c r="DA920" s="102"/>
    </row>
    <row r="921" spans="1:105" s="35" customFormat="1" ht="12.75">
      <c r="A921" s="38"/>
      <c r="B921" s="94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102"/>
      <c r="AD921" s="94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6"/>
      <c r="AS921" s="97"/>
      <c r="AT921" s="97"/>
      <c r="AU921" s="97"/>
      <c r="AV921" s="97"/>
      <c r="AW921" s="97"/>
      <c r="AX921" s="97"/>
      <c r="AY921" s="97"/>
      <c r="AZ921" s="97"/>
      <c r="BA921" s="98"/>
      <c r="BB921" s="99"/>
      <c r="BC921" s="100"/>
      <c r="BD921" s="100"/>
      <c r="BE921" s="100"/>
      <c r="BF921" s="100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1"/>
      <c r="BQ921" s="109">
        <f>SUM(BQ899:BQ920)</f>
        <v>78</v>
      </c>
      <c r="BR921" s="110"/>
      <c r="BS921" s="110"/>
      <c r="BT921" s="110"/>
      <c r="BU921" s="110"/>
      <c r="BV921" s="110"/>
      <c r="BW921" s="110"/>
      <c r="BX921" s="110"/>
      <c r="BY921" s="111"/>
      <c r="BZ921" s="325">
        <f>SUM(BZ899:BZ920)</f>
        <v>57965.58</v>
      </c>
      <c r="CA921" s="326"/>
      <c r="CB921" s="326"/>
      <c r="CC921" s="326"/>
      <c r="CD921" s="326"/>
      <c r="CE921" s="326"/>
      <c r="CF921" s="326"/>
      <c r="CG921" s="326"/>
      <c r="CH921" s="326"/>
      <c r="CI921" s="326"/>
      <c r="CJ921" s="326"/>
      <c r="CK921" s="326"/>
      <c r="CL921" s="326"/>
      <c r="CM921" s="326"/>
      <c r="CN921" s="326"/>
      <c r="CO921" s="326"/>
      <c r="CP921" s="326"/>
      <c r="CQ921" s="326"/>
      <c r="CR921" s="327"/>
      <c r="CS921" s="94"/>
      <c r="CT921" s="95"/>
      <c r="CU921" s="95"/>
      <c r="CV921" s="95"/>
      <c r="CW921" s="95"/>
      <c r="CX921" s="95"/>
      <c r="CY921" s="95"/>
      <c r="CZ921" s="95"/>
      <c r="DA921" s="102"/>
    </row>
    <row r="922" spans="2:96" ht="24" customHeight="1">
      <c r="B922" s="193" t="s">
        <v>917</v>
      </c>
      <c r="C922" s="194"/>
      <c r="D922" s="194"/>
      <c r="E922" s="194"/>
      <c r="F922" s="194"/>
      <c r="G922" s="194"/>
      <c r="H922" s="194"/>
      <c r="I922" s="194"/>
      <c r="J922" s="194"/>
      <c r="K922" s="194"/>
      <c r="L922" s="194"/>
      <c r="M922" s="194"/>
      <c r="N922" s="194"/>
      <c r="O922" s="194"/>
      <c r="P922" s="194"/>
      <c r="Q922" s="194"/>
      <c r="R922" s="194"/>
      <c r="S922" s="194"/>
      <c r="T922" s="194"/>
      <c r="U922" s="194"/>
      <c r="V922" s="194"/>
      <c r="W922" s="194"/>
      <c r="X922" s="194"/>
      <c r="Y922" s="194"/>
      <c r="Z922" s="194"/>
      <c r="AA922" s="194"/>
      <c r="AB922" s="194"/>
      <c r="AC922" s="195"/>
      <c r="AD922" s="170"/>
      <c r="AE922" s="170"/>
      <c r="AF922" s="170"/>
      <c r="AG922" s="170"/>
      <c r="AH922" s="170"/>
      <c r="AI922" s="170"/>
      <c r="AJ922" s="170"/>
      <c r="AK922" s="170"/>
      <c r="AL922" s="170"/>
      <c r="AM922" s="170"/>
      <c r="AN922" s="170"/>
      <c r="AO922" s="170"/>
      <c r="AP922" s="170"/>
      <c r="AQ922" s="170"/>
      <c r="AR922" s="170"/>
      <c r="AS922" s="170"/>
      <c r="AT922" s="170"/>
      <c r="AU922" s="170"/>
      <c r="AV922" s="170"/>
      <c r="AW922" s="170"/>
      <c r="AX922" s="170"/>
      <c r="AY922" s="170"/>
      <c r="AZ922" s="170"/>
      <c r="BA922" s="170"/>
      <c r="BB922" s="171"/>
      <c r="BC922" s="172"/>
      <c r="BD922" s="172"/>
      <c r="BE922" s="172"/>
      <c r="BF922" s="172"/>
      <c r="BG922" s="172"/>
      <c r="BH922" s="172"/>
      <c r="BI922" s="172"/>
      <c r="BJ922" s="172"/>
      <c r="BK922" s="172"/>
      <c r="BL922" s="172"/>
      <c r="BM922" s="172"/>
      <c r="BN922" s="172"/>
      <c r="BO922" s="172"/>
      <c r="BP922" s="173"/>
      <c r="BQ922" s="170"/>
      <c r="BR922" s="170"/>
      <c r="BS922" s="170"/>
      <c r="BT922" s="170"/>
      <c r="BU922" s="170"/>
      <c r="BV922" s="170"/>
      <c r="BW922" s="170"/>
      <c r="BX922" s="170"/>
      <c r="BY922" s="170"/>
      <c r="BZ922" s="174" t="e">
        <f>BZ314+BZ316+BZ318+BZ348+BZ350+BZ352+BZ354+BZ400+BZ402+BZ406+BZ408+BZ410+BZ412+BZ414+BZ433+BZ445+BZ469+BZ477+BZ479+BZ482+BZ485+BZ498+BZ511+BZ513+BZ518+BZ547+BZ549+BZ551+BZ555+BZ557+BZ559+#REF!+BZ565+BZ606+BZ608+BZ610+BZ619+BZ621+BZ623+BZ625+BZ627+BZ629+BZ631+BZ642+BZ649+BZ686+BZ718+BZ720+BZ743+BZ785+BZ795+BZ798+BZ800+BZ802+BZ806+BZ808+BZ810+BZ812+BZ814+BZ820+BZ846+BZ862+BZ867+BZ869+BZ871+BZ875+BZ877+BZ880+BZ882+BZ889+BZ892+BZ898+BZ921</f>
        <v>#REF!</v>
      </c>
      <c r="CA922" s="170"/>
      <c r="CB922" s="170"/>
      <c r="CC922" s="170"/>
      <c r="CD922" s="170"/>
      <c r="CE922" s="170"/>
      <c r="CF922" s="170"/>
      <c r="CG922" s="170"/>
      <c r="CH922" s="170"/>
      <c r="CI922" s="170"/>
      <c r="CJ922" s="170"/>
      <c r="CK922" s="170"/>
      <c r="CL922" s="170"/>
      <c r="CM922" s="170"/>
      <c r="CN922" s="170"/>
      <c r="CO922" s="170"/>
      <c r="CP922" s="170"/>
      <c r="CQ922" s="170"/>
      <c r="CR922" s="170"/>
    </row>
    <row r="923" spans="2:96" ht="21.75" customHeight="1">
      <c r="B923" s="167" t="s">
        <v>916</v>
      </c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  <c r="AA923" s="168"/>
      <c r="AB923" s="168"/>
      <c r="AC923" s="169"/>
      <c r="AD923" s="170"/>
      <c r="AE923" s="170"/>
      <c r="AF923" s="170"/>
      <c r="AG923" s="170"/>
      <c r="AH923" s="170"/>
      <c r="AI923" s="170"/>
      <c r="AJ923" s="170"/>
      <c r="AK923" s="170"/>
      <c r="AL923" s="170"/>
      <c r="AM923" s="170"/>
      <c r="AN923" s="170"/>
      <c r="AO923" s="170"/>
      <c r="AP923" s="170"/>
      <c r="AQ923" s="170"/>
      <c r="AR923" s="170"/>
      <c r="AS923" s="170"/>
      <c r="AT923" s="170"/>
      <c r="AU923" s="170"/>
      <c r="AV923" s="170"/>
      <c r="AW923" s="170"/>
      <c r="AX923" s="170"/>
      <c r="AY923" s="170"/>
      <c r="AZ923" s="170"/>
      <c r="BA923" s="170"/>
      <c r="BB923" s="171"/>
      <c r="BC923" s="172"/>
      <c r="BD923" s="172"/>
      <c r="BE923" s="172"/>
      <c r="BF923" s="172"/>
      <c r="BG923" s="172"/>
      <c r="BH923" s="172"/>
      <c r="BI923" s="172"/>
      <c r="BJ923" s="172"/>
      <c r="BK923" s="172"/>
      <c r="BL923" s="172"/>
      <c r="BM923" s="172"/>
      <c r="BN923" s="172"/>
      <c r="BO923" s="172"/>
      <c r="BP923" s="173"/>
      <c r="BQ923" s="170"/>
      <c r="BR923" s="170"/>
      <c r="BS923" s="170"/>
      <c r="BT923" s="170"/>
      <c r="BU923" s="170"/>
      <c r="BV923" s="170"/>
      <c r="BW923" s="170"/>
      <c r="BX923" s="170"/>
      <c r="BY923" s="170"/>
      <c r="BZ923" s="174">
        <f>BZ641+BZ648+BZ813+BZ873+BZ891</f>
        <v>1419.41</v>
      </c>
      <c r="CA923" s="170"/>
      <c r="CB923" s="170"/>
      <c r="CC923" s="170"/>
      <c r="CD923" s="170"/>
      <c r="CE923" s="170"/>
      <c r="CF923" s="170"/>
      <c r="CG923" s="170"/>
      <c r="CH923" s="170"/>
      <c r="CI923" s="170"/>
      <c r="CJ923" s="170"/>
      <c r="CK923" s="170"/>
      <c r="CL923" s="170"/>
      <c r="CM923" s="170"/>
      <c r="CN923" s="170"/>
      <c r="CO923" s="170"/>
      <c r="CP923" s="170"/>
      <c r="CQ923" s="170"/>
      <c r="CR923" s="170"/>
    </row>
    <row r="925" spans="1:103" ht="11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</row>
    <row r="926" spans="1:103" ht="11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2"/>
      <c r="AJ926" s="2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2"/>
      <c r="AZ926" s="2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</row>
    <row r="927" spans="1:103" ht="11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92" t="s">
        <v>719</v>
      </c>
      <c r="U927" s="92"/>
      <c r="V927" s="92"/>
      <c r="W927" s="92"/>
      <c r="X927" s="92"/>
      <c r="Y927" s="92"/>
      <c r="Z927" s="92"/>
      <c r="AA927" s="92"/>
      <c r="AB927" s="92"/>
      <c r="AC927" s="92"/>
      <c r="AD927" s="92"/>
      <c r="AE927" s="92"/>
      <c r="AF927" s="92"/>
      <c r="AG927" s="92"/>
      <c r="AH927" s="92"/>
      <c r="AI927" s="92"/>
      <c r="AJ927" s="92"/>
      <c r="AK927" s="92"/>
      <c r="AL927" s="92"/>
      <c r="AM927" s="92"/>
      <c r="AN927" s="92"/>
      <c r="AO927" s="92"/>
      <c r="AP927" s="92"/>
      <c r="AQ927" s="92"/>
      <c r="AR927" s="92"/>
      <c r="AS927" s="92"/>
      <c r="AT927" s="11"/>
      <c r="AU927" s="11"/>
      <c r="AV927" s="10"/>
      <c r="AW927" s="10"/>
      <c r="AX927" s="10"/>
      <c r="AY927" s="5"/>
      <c r="AZ927" s="5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3"/>
      <c r="BN927" s="13"/>
      <c r="BO927" s="92" t="s">
        <v>923</v>
      </c>
      <c r="BP927" s="92"/>
      <c r="BQ927" s="92"/>
      <c r="BR927" s="92"/>
      <c r="BS927" s="92"/>
      <c r="BT927" s="92"/>
      <c r="BU927" s="92"/>
      <c r="BV927" s="92"/>
      <c r="BW927" s="92"/>
      <c r="BX927" s="92"/>
      <c r="BY927" s="92"/>
      <c r="BZ927" s="92"/>
      <c r="CA927" s="92"/>
      <c r="CB927" s="92"/>
      <c r="CC927" s="92"/>
      <c r="CD927" s="92"/>
      <c r="CE927" s="92"/>
      <c r="CF927" s="92"/>
      <c r="CG927" s="92"/>
      <c r="CH927" s="92"/>
      <c r="CI927" s="92"/>
      <c r="CJ927" s="92"/>
      <c r="CK927" s="92"/>
      <c r="CL927" s="92"/>
      <c r="CM927" s="92"/>
      <c r="CN927" s="92"/>
      <c r="CO927" s="92"/>
      <c r="CP927" s="6"/>
      <c r="CQ927" s="6"/>
      <c r="CR927" s="6"/>
      <c r="CS927" s="6"/>
      <c r="CT927" s="6"/>
      <c r="CU927" s="6"/>
      <c r="CV927" s="6"/>
      <c r="CW927" s="6"/>
      <c r="CX927" s="6"/>
      <c r="CY927" s="6"/>
    </row>
    <row r="928" spans="1:103" ht="11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91" t="s">
        <v>705</v>
      </c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8"/>
      <c r="AU928" s="8"/>
      <c r="AV928" s="91" t="s">
        <v>703</v>
      </c>
      <c r="AW928" s="91"/>
      <c r="AX928" s="91"/>
      <c r="AY928" s="91"/>
      <c r="AZ928" s="91"/>
      <c r="BA928" s="91"/>
      <c r="BB928" s="91"/>
      <c r="BC928" s="91"/>
      <c r="BD928" s="91"/>
      <c r="BE928" s="91"/>
      <c r="BF928" s="91"/>
      <c r="BG928" s="91"/>
      <c r="BH928" s="91"/>
      <c r="BI928" s="91"/>
      <c r="BJ928" s="91"/>
      <c r="BK928" s="91"/>
      <c r="BL928" s="91"/>
      <c r="BM928" s="8"/>
      <c r="BN928" s="8"/>
      <c r="BO928" s="91" t="s">
        <v>704</v>
      </c>
      <c r="BP928" s="91"/>
      <c r="BQ928" s="91"/>
      <c r="BR928" s="91"/>
      <c r="BS928" s="91"/>
      <c r="BT928" s="91"/>
      <c r="BU928" s="91"/>
      <c r="BV928" s="91"/>
      <c r="BW928" s="91"/>
      <c r="BX928" s="91"/>
      <c r="BY928" s="91"/>
      <c r="BZ928" s="91"/>
      <c r="CA928" s="91"/>
      <c r="CB928" s="91"/>
      <c r="CC928" s="91"/>
      <c r="CD928" s="91"/>
      <c r="CE928" s="91"/>
      <c r="CF928" s="91"/>
      <c r="CG928" s="91"/>
      <c r="CH928" s="91"/>
      <c r="CI928" s="91"/>
      <c r="CJ928" s="91"/>
      <c r="CK928" s="91"/>
      <c r="CL928" s="91"/>
      <c r="CM928" s="91"/>
      <c r="CN928" s="91"/>
      <c r="CO928" s="91"/>
      <c r="CP928" s="6"/>
      <c r="CQ928" s="6"/>
      <c r="CR928" s="6"/>
      <c r="CS928" s="6"/>
      <c r="CT928" s="6"/>
      <c r="CU928" s="6"/>
      <c r="CV928" s="6"/>
      <c r="CW928" s="6"/>
      <c r="CX928" s="6"/>
      <c r="CY928" s="6"/>
    </row>
    <row r="929" spans="1:103" ht="11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8"/>
      <c r="AU929" s="8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8"/>
      <c r="BN929" s="8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6"/>
      <c r="CQ929" s="6"/>
      <c r="CR929" s="6"/>
      <c r="CS929" s="6"/>
      <c r="CT929" s="6"/>
      <c r="CU929" s="6"/>
      <c r="CV929" s="6"/>
      <c r="CW929" s="6"/>
      <c r="CX929" s="6"/>
      <c r="CY929" s="6"/>
    </row>
    <row r="930" spans="1:103" ht="11.25">
      <c r="A930" s="196"/>
      <c r="B930" s="196"/>
      <c r="C930" s="196"/>
      <c r="D930" s="196"/>
      <c r="E930" s="196"/>
      <c r="F930" s="196"/>
      <c r="G930" s="196"/>
      <c r="H930" s="196"/>
      <c r="I930" s="196"/>
      <c r="J930" s="196"/>
      <c r="K930" s="196"/>
      <c r="L930" s="196"/>
      <c r="M930" s="196"/>
      <c r="N930" s="196"/>
      <c r="O930" s="196"/>
      <c r="P930" s="196"/>
      <c r="Q930" s="196"/>
      <c r="R930" s="196"/>
      <c r="S930" s="196"/>
      <c r="T930" s="92" t="s">
        <v>714</v>
      </c>
      <c r="U930" s="92"/>
      <c r="V930" s="92"/>
      <c r="W930" s="92"/>
      <c r="X930" s="92"/>
      <c r="Y930" s="92"/>
      <c r="Z930" s="92"/>
      <c r="AA930" s="92"/>
      <c r="AB930" s="92"/>
      <c r="AC930" s="92"/>
      <c r="AD930" s="92"/>
      <c r="AE930" s="92"/>
      <c r="AF930" s="92"/>
      <c r="AG930" s="92"/>
      <c r="AH930" s="92"/>
      <c r="AI930" s="92"/>
      <c r="AJ930" s="92"/>
      <c r="AK930" s="92"/>
      <c r="AL930" s="92"/>
      <c r="AM930" s="92"/>
      <c r="AN930" s="92"/>
      <c r="AO930" s="92"/>
      <c r="AP930" s="92"/>
      <c r="AQ930" s="92"/>
      <c r="AR930" s="92"/>
      <c r="AS930" s="92"/>
      <c r="AT930" s="1"/>
      <c r="AU930" s="1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"/>
      <c r="BN930" s="1"/>
      <c r="BO930" s="93" t="s">
        <v>715</v>
      </c>
      <c r="BP930" s="93"/>
      <c r="BQ930" s="93"/>
      <c r="BR930" s="93"/>
      <c r="BS930" s="93"/>
      <c r="BT930" s="93"/>
      <c r="BU930" s="93"/>
      <c r="BV930" s="93"/>
      <c r="BW930" s="93"/>
      <c r="BX930" s="93"/>
      <c r="BY930" s="93"/>
      <c r="BZ930" s="93"/>
      <c r="CA930" s="93"/>
      <c r="CB930" s="93"/>
      <c r="CC930" s="93"/>
      <c r="CD930" s="93"/>
      <c r="CE930" s="93"/>
      <c r="CF930" s="93"/>
      <c r="CG930" s="93"/>
      <c r="CH930" s="93"/>
      <c r="CI930" s="93"/>
      <c r="CJ930" s="93"/>
      <c r="CK930" s="93"/>
      <c r="CL930" s="93"/>
      <c r="CM930" s="93"/>
      <c r="CN930" s="93"/>
      <c r="CO930" s="93"/>
      <c r="CP930" s="1"/>
      <c r="CQ930" s="1"/>
      <c r="CR930" s="1"/>
      <c r="CS930" s="1"/>
      <c r="CT930" s="1"/>
      <c r="CU930" s="1"/>
      <c r="CV930" s="1"/>
      <c r="CW930" s="1"/>
      <c r="CX930" s="1"/>
      <c r="CY930" s="1"/>
    </row>
    <row r="931" spans="1:103" ht="11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91" t="s">
        <v>705</v>
      </c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7"/>
      <c r="AU931" s="7"/>
      <c r="AV931" s="91" t="s">
        <v>703</v>
      </c>
      <c r="AW931" s="91"/>
      <c r="AX931" s="91"/>
      <c r="AY931" s="91"/>
      <c r="AZ931" s="91"/>
      <c r="BA931" s="91"/>
      <c r="BB931" s="91"/>
      <c r="BC931" s="91"/>
      <c r="BD931" s="91"/>
      <c r="BE931" s="91"/>
      <c r="BF931" s="91"/>
      <c r="BG931" s="91"/>
      <c r="BH931" s="91"/>
      <c r="BI931" s="91"/>
      <c r="BJ931" s="91"/>
      <c r="BK931" s="91"/>
      <c r="BL931" s="91"/>
      <c r="BM931" s="7"/>
      <c r="BN931" s="7"/>
      <c r="BO931" s="91" t="s">
        <v>704</v>
      </c>
      <c r="BP931" s="91"/>
      <c r="BQ931" s="91"/>
      <c r="BR931" s="91"/>
      <c r="BS931" s="91"/>
      <c r="BT931" s="91"/>
      <c r="BU931" s="91"/>
      <c r="BV931" s="91"/>
      <c r="BW931" s="91"/>
      <c r="BX931" s="91"/>
      <c r="BY931" s="91"/>
      <c r="BZ931" s="91"/>
      <c r="CA931" s="91"/>
      <c r="CB931" s="91"/>
      <c r="CC931" s="91"/>
      <c r="CD931" s="91"/>
      <c r="CE931" s="91"/>
      <c r="CF931" s="91"/>
      <c r="CG931" s="91"/>
      <c r="CH931" s="91"/>
      <c r="CI931" s="91"/>
      <c r="CJ931" s="91"/>
      <c r="CK931" s="91"/>
      <c r="CL931" s="91"/>
      <c r="CM931" s="91"/>
      <c r="CN931" s="91"/>
      <c r="CO931" s="91"/>
      <c r="CP931" s="7"/>
      <c r="CQ931" s="7"/>
      <c r="CR931" s="7"/>
      <c r="CS931" s="7"/>
      <c r="CT931" s="7"/>
      <c r="CU931" s="7"/>
      <c r="CV931" s="7"/>
      <c r="CW931" s="7"/>
      <c r="CX931" s="7"/>
      <c r="CY931" s="7"/>
    </row>
    <row r="932" spans="1:103" ht="11.25">
      <c r="A932" s="196"/>
      <c r="B932" s="196"/>
      <c r="C932" s="196"/>
      <c r="D932" s="196"/>
      <c r="E932" s="196"/>
      <c r="F932" s="196"/>
      <c r="G932" s="196"/>
      <c r="H932" s="196"/>
      <c r="I932" s="196"/>
      <c r="J932" s="196"/>
      <c r="K932" s="196"/>
      <c r="L932" s="196"/>
      <c r="M932" s="196"/>
      <c r="N932" s="196"/>
      <c r="O932" s="196"/>
      <c r="P932" s="196"/>
      <c r="Q932" s="196"/>
      <c r="R932" s="196"/>
      <c r="S932" s="196"/>
      <c r="T932" s="92" t="s">
        <v>920</v>
      </c>
      <c r="U932" s="92"/>
      <c r="V932" s="92"/>
      <c r="W932" s="92"/>
      <c r="X932" s="92"/>
      <c r="Y932" s="92"/>
      <c r="Z932" s="92"/>
      <c r="AA932" s="92"/>
      <c r="AB932" s="92"/>
      <c r="AC932" s="92"/>
      <c r="AD932" s="92"/>
      <c r="AE932" s="92"/>
      <c r="AF932" s="92"/>
      <c r="AG932" s="92"/>
      <c r="AH932" s="92"/>
      <c r="AI932" s="92"/>
      <c r="AJ932" s="92"/>
      <c r="AK932" s="92"/>
      <c r="AL932" s="92"/>
      <c r="AM932" s="92"/>
      <c r="AN932" s="92"/>
      <c r="AO932" s="92"/>
      <c r="AP932" s="92"/>
      <c r="AQ932" s="92"/>
      <c r="AR932" s="92"/>
      <c r="AS932" s="92"/>
      <c r="AT932" s="1"/>
      <c r="AU932" s="1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"/>
      <c r="BN932" s="1"/>
      <c r="BO932" s="93" t="s">
        <v>716</v>
      </c>
      <c r="BP932" s="93"/>
      <c r="BQ932" s="93"/>
      <c r="BR932" s="93"/>
      <c r="BS932" s="93"/>
      <c r="BT932" s="93"/>
      <c r="BU932" s="93"/>
      <c r="BV932" s="93"/>
      <c r="BW932" s="93"/>
      <c r="BX932" s="93"/>
      <c r="BY932" s="93"/>
      <c r="BZ932" s="93"/>
      <c r="CA932" s="93"/>
      <c r="CB932" s="93"/>
      <c r="CC932" s="93"/>
      <c r="CD932" s="93"/>
      <c r="CE932" s="93"/>
      <c r="CF932" s="93"/>
      <c r="CG932" s="93"/>
      <c r="CH932" s="93"/>
      <c r="CI932" s="93"/>
      <c r="CJ932" s="93"/>
      <c r="CK932" s="93"/>
      <c r="CL932" s="93"/>
      <c r="CM932" s="93"/>
      <c r="CN932" s="93"/>
      <c r="CO932" s="93"/>
      <c r="CP932" s="1"/>
      <c r="CQ932" s="1"/>
      <c r="CR932" s="1"/>
      <c r="CS932" s="1"/>
      <c r="CT932" s="1"/>
      <c r="CU932" s="1"/>
      <c r="CV932" s="1"/>
      <c r="CW932" s="1"/>
      <c r="CX932" s="1"/>
      <c r="CY932" s="1"/>
    </row>
    <row r="933" spans="1:103" ht="11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91" t="s">
        <v>705</v>
      </c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7"/>
      <c r="AU933" s="7"/>
      <c r="AV933" s="91" t="s">
        <v>703</v>
      </c>
      <c r="AW933" s="91"/>
      <c r="AX933" s="91"/>
      <c r="AY933" s="91"/>
      <c r="AZ933" s="91"/>
      <c r="BA933" s="91"/>
      <c r="BB933" s="91"/>
      <c r="BC933" s="91"/>
      <c r="BD933" s="91"/>
      <c r="BE933" s="91"/>
      <c r="BF933" s="91"/>
      <c r="BG933" s="91"/>
      <c r="BH933" s="91"/>
      <c r="BI933" s="91"/>
      <c r="BJ933" s="91"/>
      <c r="BK933" s="91"/>
      <c r="BL933" s="91"/>
      <c r="BM933" s="7"/>
      <c r="BN933" s="7"/>
      <c r="BO933" s="91" t="s">
        <v>704</v>
      </c>
      <c r="BP933" s="91"/>
      <c r="BQ933" s="91"/>
      <c r="BR933" s="91"/>
      <c r="BS933" s="91"/>
      <c r="BT933" s="91"/>
      <c r="BU933" s="91"/>
      <c r="BV933" s="91"/>
      <c r="BW933" s="91"/>
      <c r="BX933" s="91"/>
      <c r="BY933" s="91"/>
      <c r="BZ933" s="91"/>
      <c r="CA933" s="91"/>
      <c r="CB933" s="91"/>
      <c r="CC933" s="91"/>
      <c r="CD933" s="91"/>
      <c r="CE933" s="91"/>
      <c r="CF933" s="91"/>
      <c r="CG933" s="91"/>
      <c r="CH933" s="91"/>
      <c r="CI933" s="91"/>
      <c r="CJ933" s="91"/>
      <c r="CK933" s="91"/>
      <c r="CL933" s="91"/>
      <c r="CM933" s="91"/>
      <c r="CN933" s="91"/>
      <c r="CO933" s="91"/>
      <c r="CP933" s="7"/>
      <c r="CQ933" s="7"/>
      <c r="CR933" s="7"/>
      <c r="CS933" s="7"/>
      <c r="CT933" s="7"/>
      <c r="CU933" s="7"/>
      <c r="CV933" s="7"/>
      <c r="CW933" s="7"/>
      <c r="CX933" s="7"/>
      <c r="CY933" s="7"/>
    </row>
    <row r="934" spans="1:103" ht="11.25">
      <c r="A934" s="196"/>
      <c r="B934" s="196"/>
      <c r="C934" s="196"/>
      <c r="D934" s="196"/>
      <c r="E934" s="196"/>
      <c r="F934" s="196"/>
      <c r="G934" s="196"/>
      <c r="H934" s="196"/>
      <c r="I934" s="196"/>
      <c r="J934" s="196"/>
      <c r="K934" s="196"/>
      <c r="L934" s="196"/>
      <c r="M934" s="196"/>
      <c r="N934" s="196"/>
      <c r="O934" s="196"/>
      <c r="P934" s="196"/>
      <c r="Q934" s="196"/>
      <c r="R934" s="196"/>
      <c r="S934" s="196"/>
      <c r="T934" s="92" t="s">
        <v>717</v>
      </c>
      <c r="U934" s="92"/>
      <c r="V934" s="92"/>
      <c r="W934" s="92"/>
      <c r="X934" s="92"/>
      <c r="Y934" s="92"/>
      <c r="Z934" s="92"/>
      <c r="AA934" s="92"/>
      <c r="AB934" s="92"/>
      <c r="AC934" s="92"/>
      <c r="AD934" s="92"/>
      <c r="AE934" s="92"/>
      <c r="AF934" s="92"/>
      <c r="AG934" s="92"/>
      <c r="AH934" s="92"/>
      <c r="AI934" s="92"/>
      <c r="AJ934" s="92"/>
      <c r="AK934" s="92"/>
      <c r="AL934" s="92"/>
      <c r="AM934" s="92"/>
      <c r="AN934" s="92"/>
      <c r="AO934" s="92"/>
      <c r="AP934" s="92"/>
      <c r="AQ934" s="92"/>
      <c r="AR934" s="92"/>
      <c r="AS934" s="92"/>
      <c r="AT934" s="1"/>
      <c r="AU934" s="1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"/>
      <c r="BN934" s="1"/>
      <c r="BO934" s="93" t="s">
        <v>718</v>
      </c>
      <c r="BP934" s="93"/>
      <c r="BQ934" s="93"/>
      <c r="BR934" s="93"/>
      <c r="BS934" s="93"/>
      <c r="BT934" s="93"/>
      <c r="BU934" s="93"/>
      <c r="BV934" s="93"/>
      <c r="BW934" s="93"/>
      <c r="BX934" s="93"/>
      <c r="BY934" s="93"/>
      <c r="BZ934" s="93"/>
      <c r="CA934" s="93"/>
      <c r="CB934" s="93"/>
      <c r="CC934" s="93"/>
      <c r="CD934" s="93"/>
      <c r="CE934" s="93"/>
      <c r="CF934" s="93"/>
      <c r="CG934" s="93"/>
      <c r="CH934" s="93"/>
      <c r="CI934" s="93"/>
      <c r="CJ934" s="93"/>
      <c r="CK934" s="93"/>
      <c r="CL934" s="93"/>
      <c r="CM934" s="93"/>
      <c r="CN934" s="93"/>
      <c r="CO934" s="93"/>
      <c r="CP934" s="1"/>
      <c r="CQ934" s="1"/>
      <c r="CR934" s="1"/>
      <c r="CS934" s="1"/>
      <c r="CT934" s="1"/>
      <c r="CU934" s="1"/>
      <c r="CV934" s="1"/>
      <c r="CW934" s="1"/>
      <c r="CX934" s="1"/>
      <c r="CY934" s="1"/>
    </row>
    <row r="935" spans="1:103" ht="11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91" t="s">
        <v>705</v>
      </c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7"/>
      <c r="AU935" s="7"/>
      <c r="AV935" s="91" t="s">
        <v>703</v>
      </c>
      <c r="AW935" s="91"/>
      <c r="AX935" s="91"/>
      <c r="AY935" s="91"/>
      <c r="AZ935" s="91"/>
      <c r="BA935" s="91"/>
      <c r="BB935" s="91"/>
      <c r="BC935" s="91"/>
      <c r="BD935" s="91"/>
      <c r="BE935" s="91"/>
      <c r="BF935" s="91"/>
      <c r="BG935" s="91"/>
      <c r="BH935" s="91"/>
      <c r="BI935" s="91"/>
      <c r="BJ935" s="91"/>
      <c r="BK935" s="91"/>
      <c r="BL935" s="91"/>
      <c r="BM935" s="7"/>
      <c r="BN935" s="7"/>
      <c r="BO935" s="91" t="s">
        <v>704</v>
      </c>
      <c r="BP935" s="91"/>
      <c r="BQ935" s="91"/>
      <c r="BR935" s="91"/>
      <c r="BS935" s="91"/>
      <c r="BT935" s="91"/>
      <c r="BU935" s="91"/>
      <c r="BV935" s="91"/>
      <c r="BW935" s="91"/>
      <c r="BX935" s="91"/>
      <c r="BY935" s="91"/>
      <c r="BZ935" s="91"/>
      <c r="CA935" s="91"/>
      <c r="CB935" s="91"/>
      <c r="CC935" s="91"/>
      <c r="CD935" s="91"/>
      <c r="CE935" s="91"/>
      <c r="CF935" s="91"/>
      <c r="CG935" s="91"/>
      <c r="CH935" s="91"/>
      <c r="CI935" s="91"/>
      <c r="CJ935" s="91"/>
      <c r="CK935" s="91"/>
      <c r="CL935" s="91"/>
      <c r="CM935" s="91"/>
      <c r="CN935" s="91"/>
      <c r="CO935" s="91"/>
      <c r="CP935" s="7"/>
      <c r="CQ935" s="7"/>
      <c r="CR935" s="7"/>
      <c r="CS935" s="7"/>
      <c r="CT935" s="7"/>
      <c r="CU935" s="7"/>
      <c r="CV935" s="7"/>
      <c r="CW935" s="7"/>
      <c r="CX935" s="7"/>
      <c r="CY935" s="7"/>
    </row>
    <row r="936" spans="1:103" ht="11.25">
      <c r="A936" s="196"/>
      <c r="B936" s="196"/>
      <c r="C936" s="196"/>
      <c r="D936" s="196"/>
      <c r="E936" s="196"/>
      <c r="F936" s="196"/>
      <c r="G936" s="196"/>
      <c r="H936" s="196"/>
      <c r="I936" s="196"/>
      <c r="J936" s="196"/>
      <c r="K936" s="196"/>
      <c r="L936" s="196"/>
      <c r="M936" s="196"/>
      <c r="N936" s="196"/>
      <c r="O936" s="196"/>
      <c r="P936" s="196"/>
      <c r="Q936" s="196"/>
      <c r="R936" s="196"/>
      <c r="S936" s="196"/>
      <c r="T936" s="92" t="s">
        <v>918</v>
      </c>
      <c r="U936" s="92"/>
      <c r="V936" s="92"/>
      <c r="W936" s="92"/>
      <c r="X936" s="92"/>
      <c r="Y936" s="92"/>
      <c r="Z936" s="92"/>
      <c r="AA936" s="92"/>
      <c r="AB936" s="92"/>
      <c r="AC936" s="92"/>
      <c r="AD936" s="92"/>
      <c r="AE936" s="92"/>
      <c r="AF936" s="92"/>
      <c r="AG936" s="92"/>
      <c r="AH936" s="92"/>
      <c r="AI936" s="92"/>
      <c r="AJ936" s="92"/>
      <c r="AK936" s="92"/>
      <c r="AL936" s="92"/>
      <c r="AM936" s="92"/>
      <c r="AN936" s="92"/>
      <c r="AO936" s="92"/>
      <c r="AP936" s="92"/>
      <c r="AQ936" s="92"/>
      <c r="AR936" s="92"/>
      <c r="AS936" s="92"/>
      <c r="AT936" s="1"/>
      <c r="AU936" s="1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"/>
      <c r="BN936" s="1"/>
      <c r="BO936" s="93" t="s">
        <v>919</v>
      </c>
      <c r="BP936" s="93"/>
      <c r="BQ936" s="93"/>
      <c r="BR936" s="93"/>
      <c r="BS936" s="93"/>
      <c r="BT936" s="93"/>
      <c r="BU936" s="93"/>
      <c r="BV936" s="93"/>
      <c r="BW936" s="93"/>
      <c r="BX936" s="93"/>
      <c r="BY936" s="93"/>
      <c r="BZ936" s="93"/>
      <c r="CA936" s="93"/>
      <c r="CB936" s="93"/>
      <c r="CC936" s="93"/>
      <c r="CD936" s="93"/>
      <c r="CE936" s="93"/>
      <c r="CF936" s="93"/>
      <c r="CG936" s="93"/>
      <c r="CH936" s="93"/>
      <c r="CI936" s="93"/>
      <c r="CJ936" s="93"/>
      <c r="CK936" s="93"/>
      <c r="CL936" s="93"/>
      <c r="CM936" s="93"/>
      <c r="CN936" s="93"/>
      <c r="CO936" s="93"/>
      <c r="CP936" s="1"/>
      <c r="CQ936" s="1"/>
      <c r="CR936" s="1"/>
      <c r="CS936" s="1"/>
      <c r="CT936" s="1"/>
      <c r="CU936" s="1"/>
      <c r="CV936" s="1"/>
      <c r="CW936" s="1"/>
      <c r="CX936" s="1"/>
      <c r="CY936" s="1"/>
    </row>
    <row r="937" spans="1:103" ht="11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91" t="s">
        <v>705</v>
      </c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7"/>
      <c r="AU937" s="7"/>
      <c r="AV937" s="91" t="s">
        <v>703</v>
      </c>
      <c r="AW937" s="91"/>
      <c r="AX937" s="91"/>
      <c r="AY937" s="91"/>
      <c r="AZ937" s="91"/>
      <c r="BA937" s="91"/>
      <c r="BB937" s="91"/>
      <c r="BC937" s="91"/>
      <c r="BD937" s="91"/>
      <c r="BE937" s="91"/>
      <c r="BF937" s="91"/>
      <c r="BG937" s="91"/>
      <c r="BH937" s="91"/>
      <c r="BI937" s="91"/>
      <c r="BJ937" s="91"/>
      <c r="BK937" s="91"/>
      <c r="BL937" s="91"/>
      <c r="BM937" s="7"/>
      <c r="BN937" s="7"/>
      <c r="BO937" s="91" t="s">
        <v>704</v>
      </c>
      <c r="BP937" s="91"/>
      <c r="BQ937" s="91"/>
      <c r="BR937" s="91"/>
      <c r="BS937" s="91"/>
      <c r="BT937" s="91"/>
      <c r="BU937" s="91"/>
      <c r="BV937" s="91"/>
      <c r="BW937" s="91"/>
      <c r="BX937" s="91"/>
      <c r="BY937" s="91"/>
      <c r="BZ937" s="91"/>
      <c r="CA937" s="91"/>
      <c r="CB937" s="91"/>
      <c r="CC937" s="91"/>
      <c r="CD937" s="91"/>
      <c r="CE937" s="91"/>
      <c r="CF937" s="91"/>
      <c r="CG937" s="91"/>
      <c r="CH937" s="91"/>
      <c r="CI937" s="91"/>
      <c r="CJ937" s="91"/>
      <c r="CK937" s="91"/>
      <c r="CL937" s="91"/>
      <c r="CM937" s="91"/>
      <c r="CN937" s="91"/>
      <c r="CO937" s="91"/>
      <c r="CP937" s="7"/>
      <c r="CQ937" s="7"/>
      <c r="CR937" s="7"/>
      <c r="CS937" s="7"/>
      <c r="CT937" s="7"/>
      <c r="CU937" s="7"/>
      <c r="CV937" s="7"/>
      <c r="CW937" s="7"/>
      <c r="CX937" s="7"/>
      <c r="CY937" s="7"/>
    </row>
    <row r="938" spans="1:103" ht="11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7"/>
      <c r="AO938" s="7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7"/>
      <c r="BE938" s="7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</row>
    <row r="939" spans="1:103" ht="11.25">
      <c r="A939" s="88"/>
      <c r="B939" s="88"/>
      <c r="C939" s="88"/>
      <c r="D939" s="3" t="s">
        <v>708</v>
      </c>
      <c r="E939" s="2"/>
      <c r="F939" s="2"/>
      <c r="G939" s="88" t="s">
        <v>921</v>
      </c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9">
        <v>20</v>
      </c>
      <c r="Z939" s="89"/>
      <c r="AA939" s="89"/>
      <c r="AB939" s="89"/>
      <c r="AC939" s="90" t="s">
        <v>924</v>
      </c>
      <c r="AD939" s="90"/>
      <c r="AE939" s="90"/>
      <c r="AF939" s="1" t="s">
        <v>702</v>
      </c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</row>
    <row r="940" spans="1:103" ht="11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</row>
  </sheetData>
  <sheetProtection/>
  <mergeCells count="6160">
    <mergeCell ref="BZ921:CR921"/>
    <mergeCell ref="B920:AC920"/>
    <mergeCell ref="AR920:BA920"/>
    <mergeCell ref="BQ920:BY920"/>
    <mergeCell ref="B918:AC918"/>
    <mergeCell ref="AR918:BA918"/>
    <mergeCell ref="BQ918:BY918"/>
    <mergeCell ref="BZ918:CR918"/>
    <mergeCell ref="BB920:BP920"/>
    <mergeCell ref="BZ920:CR920"/>
    <mergeCell ref="B919:AC919"/>
    <mergeCell ref="AR919:BA919"/>
    <mergeCell ref="BQ919:BY919"/>
    <mergeCell ref="B917:AC917"/>
    <mergeCell ref="AR917:BA917"/>
    <mergeCell ref="BQ917:BY917"/>
    <mergeCell ref="BB918:BP918"/>
    <mergeCell ref="AD917:AQ917"/>
    <mergeCell ref="B915:AC915"/>
    <mergeCell ref="AR915:BA915"/>
    <mergeCell ref="BQ915:BY915"/>
    <mergeCell ref="AD915:AQ915"/>
    <mergeCell ref="B916:AC916"/>
    <mergeCell ref="AR916:BA916"/>
    <mergeCell ref="BQ916:BY916"/>
    <mergeCell ref="B913:AC913"/>
    <mergeCell ref="AR913:BA913"/>
    <mergeCell ref="BQ913:BY913"/>
    <mergeCell ref="BB913:BP913"/>
    <mergeCell ref="BB916:BP916"/>
    <mergeCell ref="AD916:AQ916"/>
    <mergeCell ref="B914:AC914"/>
    <mergeCell ref="AR914:BA914"/>
    <mergeCell ref="BQ914:BY914"/>
    <mergeCell ref="B911:AC911"/>
    <mergeCell ref="AR911:BA911"/>
    <mergeCell ref="BQ911:BY911"/>
    <mergeCell ref="B912:AC912"/>
    <mergeCell ref="AR912:BA912"/>
    <mergeCell ref="BQ912:BY912"/>
    <mergeCell ref="B909:AC909"/>
    <mergeCell ref="AR909:BA909"/>
    <mergeCell ref="BQ909:BY909"/>
    <mergeCell ref="B910:AC910"/>
    <mergeCell ref="AR910:BA910"/>
    <mergeCell ref="B907:AC907"/>
    <mergeCell ref="AR907:BA907"/>
    <mergeCell ref="BQ907:BY907"/>
    <mergeCell ref="BB907:BP907"/>
    <mergeCell ref="AD909:AQ909"/>
    <mergeCell ref="B908:AC908"/>
    <mergeCell ref="AR908:BA908"/>
    <mergeCell ref="BQ908:BY908"/>
    <mergeCell ref="AR905:BA905"/>
    <mergeCell ref="BQ905:BY905"/>
    <mergeCell ref="AD908:AQ908"/>
    <mergeCell ref="AD907:AQ907"/>
    <mergeCell ref="B906:AC906"/>
    <mergeCell ref="AR906:BA906"/>
    <mergeCell ref="BQ906:BY906"/>
    <mergeCell ref="AD905:AQ905"/>
    <mergeCell ref="B905:AC905"/>
    <mergeCell ref="AD906:AQ906"/>
    <mergeCell ref="B312:AC312"/>
    <mergeCell ref="AD312:AQ312"/>
    <mergeCell ref="AR312:BA312"/>
    <mergeCell ref="B558:AC558"/>
    <mergeCell ref="B561:AC561"/>
    <mergeCell ref="B548:AC548"/>
    <mergeCell ref="B540:AC540"/>
    <mergeCell ref="BB312:BP312"/>
    <mergeCell ref="BQ312:BY312"/>
    <mergeCell ref="BZ312:CR312"/>
    <mergeCell ref="B165:AC165"/>
    <mergeCell ref="B129:AC129"/>
    <mergeCell ref="BQ107:BY107"/>
    <mergeCell ref="B121:AC121"/>
    <mergeCell ref="B115:AC115"/>
    <mergeCell ref="B118:AC118"/>
    <mergeCell ref="BB116:BP116"/>
    <mergeCell ref="BB117:BP117"/>
    <mergeCell ref="BB119:BP119"/>
    <mergeCell ref="AR109:BA109"/>
    <mergeCell ref="BQ106:BY106"/>
    <mergeCell ref="BZ116:CR116"/>
    <mergeCell ref="BQ117:BY117"/>
    <mergeCell ref="BZ117:CR117"/>
    <mergeCell ref="AR117:BA117"/>
    <mergeCell ref="AR116:BA116"/>
    <mergeCell ref="AR113:BA113"/>
    <mergeCell ref="BB113:BP113"/>
    <mergeCell ref="AR106:BA106"/>
    <mergeCell ref="AR107:BA107"/>
    <mergeCell ref="BZ109:CQ109"/>
    <mergeCell ref="B110:AC110"/>
    <mergeCell ref="BQ110:BY110"/>
    <mergeCell ref="B113:AC113"/>
    <mergeCell ref="AR115:BA115"/>
    <mergeCell ref="AR114:BA114"/>
    <mergeCell ref="BQ112:BY112"/>
    <mergeCell ref="AR112:BA112"/>
    <mergeCell ref="BZ112:CR112"/>
    <mergeCell ref="BZ111:CR111"/>
    <mergeCell ref="BQ120:BY120"/>
    <mergeCell ref="BQ121:BY121"/>
    <mergeCell ref="B544:AC544"/>
    <mergeCell ref="B554:AC554"/>
    <mergeCell ref="B545:AC545"/>
    <mergeCell ref="B546:AC546"/>
    <mergeCell ref="B547:AC547"/>
    <mergeCell ref="B538:AC538"/>
    <mergeCell ref="B541:AC541"/>
    <mergeCell ref="B543:AC543"/>
    <mergeCell ref="AR521:BA521"/>
    <mergeCell ref="AR529:BA529"/>
    <mergeCell ref="B524:AC524"/>
    <mergeCell ref="B526:AC526"/>
    <mergeCell ref="B527:AC527"/>
    <mergeCell ref="B528:AC528"/>
    <mergeCell ref="B521:AC521"/>
    <mergeCell ref="B522:AC522"/>
    <mergeCell ref="AR524:BA524"/>
    <mergeCell ref="AD522:AQ522"/>
    <mergeCell ref="B502:AC502"/>
    <mergeCell ref="B503:AC503"/>
    <mergeCell ref="B504:AC504"/>
    <mergeCell ref="B505:AC505"/>
    <mergeCell ref="E98:X98"/>
    <mergeCell ref="AR101:BA101"/>
    <mergeCell ref="B111:AC111"/>
    <mergeCell ref="B112:AC112"/>
    <mergeCell ref="AR120:BA120"/>
    <mergeCell ref="AR121:BA121"/>
    <mergeCell ref="AD105:AQ105"/>
    <mergeCell ref="B97:AC97"/>
    <mergeCell ref="BB96:BP96"/>
    <mergeCell ref="BB97:BP97"/>
    <mergeCell ref="C95:AB95"/>
    <mergeCell ref="AS97:BA97"/>
    <mergeCell ref="AR96:BA96"/>
    <mergeCell ref="B96:AC96"/>
    <mergeCell ref="AR105:BA105"/>
    <mergeCell ref="B94:AB94"/>
    <mergeCell ref="AR95:BA95"/>
    <mergeCell ref="BB94:BP94"/>
    <mergeCell ref="BB95:BP95"/>
    <mergeCell ref="BQ94:BY94"/>
    <mergeCell ref="AD104:AQ104"/>
    <mergeCell ref="AR104:BA104"/>
    <mergeCell ref="B104:AC104"/>
    <mergeCell ref="B103:AC103"/>
    <mergeCell ref="AR94:BA94"/>
    <mergeCell ref="BQ95:BY95"/>
    <mergeCell ref="B295:AC295"/>
    <mergeCell ref="B145:AC145"/>
    <mergeCell ref="B162:AC162"/>
    <mergeCell ref="B163:AC163"/>
    <mergeCell ref="B195:AC195"/>
    <mergeCell ref="B294:AC294"/>
    <mergeCell ref="B287:AC287"/>
    <mergeCell ref="B288:AC288"/>
    <mergeCell ref="B292:AC292"/>
    <mergeCell ref="B231:AC231"/>
    <mergeCell ref="B257:AC257"/>
    <mergeCell ref="B258:AC258"/>
    <mergeCell ref="B259:AC259"/>
    <mergeCell ref="B270:AC270"/>
    <mergeCell ref="B300:AC300"/>
    <mergeCell ref="B298:AC298"/>
    <mergeCell ref="B296:AC296"/>
    <mergeCell ref="B297:AC297"/>
    <mergeCell ref="B208:AC208"/>
    <mergeCell ref="B289:AC289"/>
    <mergeCell ref="B290:AC290"/>
    <mergeCell ref="B293:AC293"/>
    <mergeCell ref="B281:AC281"/>
    <mergeCell ref="CS15:DA15"/>
    <mergeCell ref="B204:AC204"/>
    <mergeCell ref="B205:AC205"/>
    <mergeCell ref="B144:AC144"/>
    <mergeCell ref="B207:AC207"/>
    <mergeCell ref="BB383:BP383"/>
    <mergeCell ref="AD382:AQ382"/>
    <mergeCell ref="AR382:BA382"/>
    <mergeCell ref="BB382:BP382"/>
    <mergeCell ref="AD257:AQ257"/>
    <mergeCell ref="AD258:AQ258"/>
    <mergeCell ref="BZ258:CR258"/>
    <mergeCell ref="BB257:BP257"/>
    <mergeCell ref="BQ257:BY257"/>
    <mergeCell ref="AR257:BA257"/>
    <mergeCell ref="CS258:DA258"/>
    <mergeCell ref="BZ257:CR257"/>
    <mergeCell ref="BQ233:BY233"/>
    <mergeCell ref="CS257:DA257"/>
    <mergeCell ref="BB252:BP252"/>
    <mergeCell ref="AR258:BA258"/>
    <mergeCell ref="AD256:AQ256"/>
    <mergeCell ref="AR256:BA256"/>
    <mergeCell ref="BB256:BP256"/>
    <mergeCell ref="BQ256:BY256"/>
    <mergeCell ref="BB258:BP258"/>
    <mergeCell ref="BQ258:BY258"/>
    <mergeCell ref="B255:AC255"/>
    <mergeCell ref="BZ256:CR256"/>
    <mergeCell ref="CS253:DA253"/>
    <mergeCell ref="CS255:DA255"/>
    <mergeCell ref="BQ254:BY254"/>
    <mergeCell ref="BZ254:CR254"/>
    <mergeCell ref="BQ255:BY255"/>
    <mergeCell ref="CS256:DA256"/>
    <mergeCell ref="BZ255:CR255"/>
    <mergeCell ref="AD255:AQ255"/>
    <mergeCell ref="AR255:BA255"/>
    <mergeCell ref="BB255:BP255"/>
    <mergeCell ref="BB253:BP253"/>
    <mergeCell ref="AD254:AQ254"/>
    <mergeCell ref="AR254:BA254"/>
    <mergeCell ref="BB254:BP254"/>
    <mergeCell ref="B251:AC251"/>
    <mergeCell ref="BQ252:BY252"/>
    <mergeCell ref="BZ252:CR252"/>
    <mergeCell ref="AD253:AQ253"/>
    <mergeCell ref="AR253:BA253"/>
    <mergeCell ref="AD252:AQ252"/>
    <mergeCell ref="BZ253:CR253"/>
    <mergeCell ref="BQ253:BY253"/>
    <mergeCell ref="AR252:BA252"/>
    <mergeCell ref="CS250:DA250"/>
    <mergeCell ref="BZ251:CR251"/>
    <mergeCell ref="CS251:DA251"/>
    <mergeCell ref="AD251:AQ251"/>
    <mergeCell ref="AR251:BA251"/>
    <mergeCell ref="BB251:BP251"/>
    <mergeCell ref="BQ251:BY251"/>
    <mergeCell ref="AD249:AQ249"/>
    <mergeCell ref="AR249:BA249"/>
    <mergeCell ref="BB249:BP249"/>
    <mergeCell ref="BQ249:BY249"/>
    <mergeCell ref="BZ249:CR249"/>
    <mergeCell ref="AD250:AQ250"/>
    <mergeCell ref="AR250:BA250"/>
    <mergeCell ref="BB250:BP250"/>
    <mergeCell ref="BZ250:CR250"/>
    <mergeCell ref="CS246:DA246"/>
    <mergeCell ref="AD247:AQ247"/>
    <mergeCell ref="AR247:BA247"/>
    <mergeCell ref="BB247:BP247"/>
    <mergeCell ref="BZ247:CR247"/>
    <mergeCell ref="CS247:DA247"/>
    <mergeCell ref="BQ247:BY247"/>
    <mergeCell ref="AD246:AQ246"/>
    <mergeCell ref="AR246:BA246"/>
    <mergeCell ref="BB246:BP246"/>
    <mergeCell ref="BQ246:BY246"/>
    <mergeCell ref="BZ246:CR246"/>
    <mergeCell ref="BZ245:CR245"/>
    <mergeCell ref="AD245:AQ245"/>
    <mergeCell ref="AR245:BA245"/>
    <mergeCell ref="BB245:BP245"/>
    <mergeCell ref="CS245:DA245"/>
    <mergeCell ref="BQ245:BY245"/>
    <mergeCell ref="CS242:DA242"/>
    <mergeCell ref="AD244:AQ244"/>
    <mergeCell ref="AR244:BA244"/>
    <mergeCell ref="BB244:BP244"/>
    <mergeCell ref="CS244:DA244"/>
    <mergeCell ref="BQ244:BY244"/>
    <mergeCell ref="BZ244:CR244"/>
    <mergeCell ref="CS243:DA243"/>
    <mergeCell ref="AD243:AQ243"/>
    <mergeCell ref="AR243:BA243"/>
    <mergeCell ref="BB243:BP243"/>
    <mergeCell ref="BQ243:BY243"/>
    <mergeCell ref="BZ243:CR243"/>
    <mergeCell ref="AD242:AQ242"/>
    <mergeCell ref="AR242:BA242"/>
    <mergeCell ref="BB242:BP242"/>
    <mergeCell ref="BQ242:BY242"/>
    <mergeCell ref="BZ242:CR242"/>
    <mergeCell ref="B242:AC242"/>
    <mergeCell ref="B240:AC240"/>
    <mergeCell ref="BQ240:BY240"/>
    <mergeCell ref="BZ240:CR240"/>
    <mergeCell ref="CS240:DA240"/>
    <mergeCell ref="AD241:AQ241"/>
    <mergeCell ref="AR241:BA241"/>
    <mergeCell ref="BB241:BP241"/>
    <mergeCell ref="BQ241:BY241"/>
    <mergeCell ref="BZ241:CR241"/>
    <mergeCell ref="AD238:AQ238"/>
    <mergeCell ref="AR238:BA238"/>
    <mergeCell ref="BB238:BP238"/>
    <mergeCell ref="CS241:DA241"/>
    <mergeCell ref="AD239:AQ239"/>
    <mergeCell ref="AR239:BA239"/>
    <mergeCell ref="BB239:BP239"/>
    <mergeCell ref="AD240:AQ240"/>
    <mergeCell ref="AR240:BA240"/>
    <mergeCell ref="BB240:BP240"/>
    <mergeCell ref="BQ234:BY234"/>
    <mergeCell ref="BQ237:BY237"/>
    <mergeCell ref="CS238:DA238"/>
    <mergeCell ref="BQ239:BY239"/>
    <mergeCell ref="BZ239:CR239"/>
    <mergeCell ref="BQ238:BY238"/>
    <mergeCell ref="BZ238:CR238"/>
    <mergeCell ref="CS239:DA239"/>
    <mergeCell ref="CS235:DA235"/>
    <mergeCell ref="CS236:DA236"/>
    <mergeCell ref="BB237:BP237"/>
    <mergeCell ref="BZ237:CR237"/>
    <mergeCell ref="AD235:AQ235"/>
    <mergeCell ref="AR235:BA235"/>
    <mergeCell ref="BB235:BP235"/>
    <mergeCell ref="BQ236:BY236"/>
    <mergeCell ref="AD236:AQ236"/>
    <mergeCell ref="AR236:BA236"/>
    <mergeCell ref="BB236:BP236"/>
    <mergeCell ref="BQ235:BY235"/>
    <mergeCell ref="BZ235:CR235"/>
    <mergeCell ref="BZ236:CR236"/>
    <mergeCell ref="CS234:DA234"/>
    <mergeCell ref="AD233:AQ233"/>
    <mergeCell ref="AR233:BA233"/>
    <mergeCell ref="BB233:BP233"/>
    <mergeCell ref="AD234:AQ234"/>
    <mergeCell ref="CS233:DA233"/>
    <mergeCell ref="BZ234:CR234"/>
    <mergeCell ref="BZ233:CR233"/>
    <mergeCell ref="AR234:BA234"/>
    <mergeCell ref="BB234:BP234"/>
    <mergeCell ref="B230:AC230"/>
    <mergeCell ref="AD232:AQ232"/>
    <mergeCell ref="AR232:BA232"/>
    <mergeCell ref="BB232:BP232"/>
    <mergeCell ref="CS231:DA231"/>
    <mergeCell ref="AD231:AQ231"/>
    <mergeCell ref="AR231:BA231"/>
    <mergeCell ref="BB231:BP231"/>
    <mergeCell ref="BQ232:BY232"/>
    <mergeCell ref="CS232:DA232"/>
    <mergeCell ref="BZ232:CR232"/>
    <mergeCell ref="CS230:DA230"/>
    <mergeCell ref="CS229:DA229"/>
    <mergeCell ref="AD230:AQ230"/>
    <mergeCell ref="AR230:BA230"/>
    <mergeCell ref="BB230:BP230"/>
    <mergeCell ref="BQ230:BY230"/>
    <mergeCell ref="BZ230:CR230"/>
    <mergeCell ref="AD229:AQ229"/>
    <mergeCell ref="AR229:BA229"/>
    <mergeCell ref="BB229:BP229"/>
    <mergeCell ref="B228:AC228"/>
    <mergeCell ref="B229:AC229"/>
    <mergeCell ref="BQ224:BY224"/>
    <mergeCell ref="BQ227:BY227"/>
    <mergeCell ref="B227:AC227"/>
    <mergeCell ref="BQ225:BY225"/>
    <mergeCell ref="B224:AC224"/>
    <mergeCell ref="B225:AC225"/>
    <mergeCell ref="B226:AC226"/>
    <mergeCell ref="AR225:BA225"/>
    <mergeCell ref="BZ225:CR225"/>
    <mergeCell ref="CS228:DA228"/>
    <mergeCell ref="CS227:DA227"/>
    <mergeCell ref="AD228:AQ228"/>
    <mergeCell ref="AR228:BA228"/>
    <mergeCell ref="BB228:BP228"/>
    <mergeCell ref="BQ228:BY228"/>
    <mergeCell ref="BZ228:CR228"/>
    <mergeCell ref="BB226:BP226"/>
    <mergeCell ref="AD225:AQ225"/>
    <mergeCell ref="BZ224:CR224"/>
    <mergeCell ref="CS225:DA225"/>
    <mergeCell ref="CS224:DA224"/>
    <mergeCell ref="AD227:AQ227"/>
    <mergeCell ref="AR227:BA227"/>
    <mergeCell ref="BZ226:CR226"/>
    <mergeCell ref="BQ226:BY226"/>
    <mergeCell ref="AD224:AQ224"/>
    <mergeCell ref="AR224:BA224"/>
    <mergeCell ref="BB224:BP224"/>
    <mergeCell ref="BB225:BP225"/>
    <mergeCell ref="B222:AC222"/>
    <mergeCell ref="BQ223:BY223"/>
    <mergeCell ref="CS222:DA222"/>
    <mergeCell ref="AD223:AQ223"/>
    <mergeCell ref="AR223:BA223"/>
    <mergeCell ref="BZ223:CR223"/>
    <mergeCell ref="CS223:DA223"/>
    <mergeCell ref="BB223:BP223"/>
    <mergeCell ref="B223:AC223"/>
    <mergeCell ref="BZ221:CR221"/>
    <mergeCell ref="CS221:DA221"/>
    <mergeCell ref="AD222:AQ222"/>
    <mergeCell ref="AR222:BA222"/>
    <mergeCell ref="BB222:BP222"/>
    <mergeCell ref="BQ222:BY222"/>
    <mergeCell ref="BZ222:CR222"/>
    <mergeCell ref="AD221:AQ221"/>
    <mergeCell ref="AR221:BA221"/>
    <mergeCell ref="BB221:BP221"/>
    <mergeCell ref="BQ221:BY221"/>
    <mergeCell ref="B219:AC219"/>
    <mergeCell ref="B220:AC220"/>
    <mergeCell ref="B221:AC221"/>
    <mergeCell ref="BZ219:CR219"/>
    <mergeCell ref="CS219:DA219"/>
    <mergeCell ref="BZ220:CR220"/>
    <mergeCell ref="CS220:DA220"/>
    <mergeCell ref="BB219:BP219"/>
    <mergeCell ref="BQ219:BY219"/>
    <mergeCell ref="AD219:AQ219"/>
    <mergeCell ref="AR219:BA219"/>
    <mergeCell ref="AD220:AQ220"/>
    <mergeCell ref="AR220:BA220"/>
    <mergeCell ref="CS216:DA216"/>
    <mergeCell ref="CS217:DA217"/>
    <mergeCell ref="BZ218:CR218"/>
    <mergeCell ref="CS218:DA218"/>
    <mergeCell ref="BB220:BP220"/>
    <mergeCell ref="BQ220:BY220"/>
    <mergeCell ref="BQ217:BY217"/>
    <mergeCell ref="BB217:BP217"/>
    <mergeCell ref="BB218:BP218"/>
    <mergeCell ref="BQ218:BY218"/>
    <mergeCell ref="B218:AC218"/>
    <mergeCell ref="BZ217:CR217"/>
    <mergeCell ref="AD217:AQ217"/>
    <mergeCell ref="AR217:BA217"/>
    <mergeCell ref="AD215:AQ215"/>
    <mergeCell ref="AR215:BA215"/>
    <mergeCell ref="BB215:BP215"/>
    <mergeCell ref="AD216:AQ216"/>
    <mergeCell ref="AR216:BA216"/>
    <mergeCell ref="AD218:AQ218"/>
    <mergeCell ref="AR218:BA218"/>
    <mergeCell ref="CS213:DA213"/>
    <mergeCell ref="BZ214:CR214"/>
    <mergeCell ref="BZ216:CR216"/>
    <mergeCell ref="BB216:BP216"/>
    <mergeCell ref="BQ216:BY216"/>
    <mergeCell ref="BQ215:BY215"/>
    <mergeCell ref="BZ215:CR215"/>
    <mergeCell ref="CS215:DA215"/>
    <mergeCell ref="BZ212:CR212"/>
    <mergeCell ref="CS212:DA212"/>
    <mergeCell ref="CS214:DA214"/>
    <mergeCell ref="BQ212:BY212"/>
    <mergeCell ref="AD214:AQ214"/>
    <mergeCell ref="AR214:BA214"/>
    <mergeCell ref="BB214:BP214"/>
    <mergeCell ref="BQ214:BY214"/>
    <mergeCell ref="BQ213:BY213"/>
    <mergeCell ref="BZ213:CR213"/>
    <mergeCell ref="AD212:AQ212"/>
    <mergeCell ref="AR212:BA212"/>
    <mergeCell ref="BB212:BP212"/>
    <mergeCell ref="AD213:AQ213"/>
    <mergeCell ref="AR213:BA213"/>
    <mergeCell ref="BB213:BP213"/>
    <mergeCell ref="BB211:BP211"/>
    <mergeCell ref="BQ211:BY211"/>
    <mergeCell ref="BZ211:CR211"/>
    <mergeCell ref="CS211:DA211"/>
    <mergeCell ref="AD211:AQ211"/>
    <mergeCell ref="AR211:BA211"/>
    <mergeCell ref="CS210:DA210"/>
    <mergeCell ref="BZ209:CR209"/>
    <mergeCell ref="CS209:DA209"/>
    <mergeCell ref="AD209:AQ209"/>
    <mergeCell ref="AR209:BA209"/>
    <mergeCell ref="BB209:BP209"/>
    <mergeCell ref="AD210:AQ210"/>
    <mergeCell ref="AR210:BA210"/>
    <mergeCell ref="BB210:BP210"/>
    <mergeCell ref="BQ210:BY210"/>
    <mergeCell ref="BQ209:BY209"/>
    <mergeCell ref="BZ210:CR210"/>
    <mergeCell ref="AD208:AQ208"/>
    <mergeCell ref="AR208:BA208"/>
    <mergeCell ref="BB208:BP208"/>
    <mergeCell ref="BQ208:BY208"/>
    <mergeCell ref="BZ208:CR208"/>
    <mergeCell ref="CS208:DA208"/>
    <mergeCell ref="BZ685:CR685"/>
    <mergeCell ref="CS685:DA685"/>
    <mergeCell ref="BZ683:CR683"/>
    <mergeCell ref="CS683:DA683"/>
    <mergeCell ref="BZ684:CR684"/>
    <mergeCell ref="CS684:DA684"/>
    <mergeCell ref="B685:AC685"/>
    <mergeCell ref="AD685:AQ685"/>
    <mergeCell ref="AR685:BA685"/>
    <mergeCell ref="BB685:BP685"/>
    <mergeCell ref="BQ685:BY685"/>
    <mergeCell ref="BB683:BP683"/>
    <mergeCell ref="BQ683:BY683"/>
    <mergeCell ref="BB684:BP684"/>
    <mergeCell ref="BQ684:BY684"/>
    <mergeCell ref="B683:AC683"/>
    <mergeCell ref="AD683:AQ683"/>
    <mergeCell ref="AR683:BA683"/>
    <mergeCell ref="B684:AC684"/>
    <mergeCell ref="AD684:AQ684"/>
    <mergeCell ref="AR684:BA684"/>
    <mergeCell ref="BZ682:CR682"/>
    <mergeCell ref="CS682:DA682"/>
    <mergeCell ref="BZ681:CR681"/>
    <mergeCell ref="CS681:DA681"/>
    <mergeCell ref="B682:AC682"/>
    <mergeCell ref="AD682:AQ682"/>
    <mergeCell ref="AR682:BA682"/>
    <mergeCell ref="B681:AC681"/>
    <mergeCell ref="AD681:AQ681"/>
    <mergeCell ref="AR681:BA681"/>
    <mergeCell ref="BB681:BP681"/>
    <mergeCell ref="BQ681:BY681"/>
    <mergeCell ref="BB682:BP682"/>
    <mergeCell ref="BQ682:BY682"/>
    <mergeCell ref="CS679:DA679"/>
    <mergeCell ref="BB680:BP680"/>
    <mergeCell ref="BQ680:BY680"/>
    <mergeCell ref="BZ680:CR680"/>
    <mergeCell ref="CS680:DA680"/>
    <mergeCell ref="BB679:BP679"/>
    <mergeCell ref="BQ679:BY679"/>
    <mergeCell ref="B680:AC680"/>
    <mergeCell ref="AD680:AQ680"/>
    <mergeCell ref="AR680:BA680"/>
    <mergeCell ref="B679:AC679"/>
    <mergeCell ref="AD679:AQ679"/>
    <mergeCell ref="AR679:BA679"/>
    <mergeCell ref="BZ679:CR679"/>
    <mergeCell ref="BB678:BP678"/>
    <mergeCell ref="BQ678:BY678"/>
    <mergeCell ref="BZ678:CR678"/>
    <mergeCell ref="CS678:DA678"/>
    <mergeCell ref="B678:AC678"/>
    <mergeCell ref="AD678:AQ678"/>
    <mergeCell ref="AR678:BA678"/>
    <mergeCell ref="CS676:DA676"/>
    <mergeCell ref="BZ677:CR677"/>
    <mergeCell ref="CS677:DA677"/>
    <mergeCell ref="B677:AC677"/>
    <mergeCell ref="AD677:AQ677"/>
    <mergeCell ref="AR677:BA677"/>
    <mergeCell ref="BB677:BP677"/>
    <mergeCell ref="BQ677:BY677"/>
    <mergeCell ref="AR397:BA397"/>
    <mergeCell ref="BB379:BP379"/>
    <mergeCell ref="B676:AC676"/>
    <mergeCell ref="AD676:AQ676"/>
    <mergeCell ref="AR676:BA676"/>
    <mergeCell ref="AD398:AQ398"/>
    <mergeCell ref="AD397:AQ397"/>
    <mergeCell ref="BZ95:CR95"/>
    <mergeCell ref="BZ113:CR113"/>
    <mergeCell ref="BZ114:CR114"/>
    <mergeCell ref="BZ120:CR120"/>
    <mergeCell ref="BZ205:CR205"/>
    <mergeCell ref="CS205:DA205"/>
    <mergeCell ref="AD206:AQ206"/>
    <mergeCell ref="AR206:BA206"/>
    <mergeCell ref="BB206:BP206"/>
    <mergeCell ref="BZ206:CR206"/>
    <mergeCell ref="BQ206:BY206"/>
    <mergeCell ref="CS206:DA206"/>
    <mergeCell ref="BZ203:CR203"/>
    <mergeCell ref="CS203:DA203"/>
    <mergeCell ref="BB203:BP203"/>
    <mergeCell ref="BZ204:CR204"/>
    <mergeCell ref="CS204:DA204"/>
    <mergeCell ref="AD204:AQ204"/>
    <mergeCell ref="AR204:BA204"/>
    <mergeCell ref="BB204:BP204"/>
    <mergeCell ref="AD203:AQ203"/>
    <mergeCell ref="AR203:BA203"/>
    <mergeCell ref="AD202:AQ202"/>
    <mergeCell ref="AR202:BA202"/>
    <mergeCell ref="BQ204:BY204"/>
    <mergeCell ref="AD205:AQ205"/>
    <mergeCell ref="AR205:BA205"/>
    <mergeCell ref="BB205:BP205"/>
    <mergeCell ref="BQ205:BY205"/>
    <mergeCell ref="BQ203:BY203"/>
    <mergeCell ref="BB202:BP202"/>
    <mergeCell ref="BQ202:BY202"/>
    <mergeCell ref="BZ202:CR202"/>
    <mergeCell ref="CS202:DA202"/>
    <mergeCell ref="BB200:BP200"/>
    <mergeCell ref="BQ201:BY201"/>
    <mergeCell ref="BZ201:CR201"/>
    <mergeCell ref="BQ200:BY200"/>
    <mergeCell ref="CS199:DA199"/>
    <mergeCell ref="AD201:AQ201"/>
    <mergeCell ref="AR201:BA201"/>
    <mergeCell ref="BB201:BP201"/>
    <mergeCell ref="AD199:AQ199"/>
    <mergeCell ref="AR199:BA199"/>
    <mergeCell ref="BB199:BP199"/>
    <mergeCell ref="AD200:AQ200"/>
    <mergeCell ref="CS200:DA200"/>
    <mergeCell ref="CS201:DA201"/>
    <mergeCell ref="BQ199:BY199"/>
    <mergeCell ref="AR200:BA200"/>
    <mergeCell ref="AD198:AQ198"/>
    <mergeCell ref="AR198:BA198"/>
    <mergeCell ref="BB198:BP198"/>
    <mergeCell ref="BZ197:CR197"/>
    <mergeCell ref="BZ199:CR199"/>
    <mergeCell ref="BZ200:CR200"/>
    <mergeCell ref="CS197:DA197"/>
    <mergeCell ref="BQ198:BY198"/>
    <mergeCell ref="BZ198:CR198"/>
    <mergeCell ref="CS198:DA198"/>
    <mergeCell ref="B196:AC196"/>
    <mergeCell ref="BZ195:CR195"/>
    <mergeCell ref="CS195:DA195"/>
    <mergeCell ref="BQ197:BY197"/>
    <mergeCell ref="BQ196:BY196"/>
    <mergeCell ref="BZ196:CR196"/>
    <mergeCell ref="CS196:DA196"/>
    <mergeCell ref="AD197:AQ197"/>
    <mergeCell ref="AR197:BA197"/>
    <mergeCell ref="BB197:BP197"/>
    <mergeCell ref="AD195:AQ195"/>
    <mergeCell ref="AR195:BA195"/>
    <mergeCell ref="BB195:BP195"/>
    <mergeCell ref="BQ195:BY195"/>
    <mergeCell ref="AD196:AQ196"/>
    <mergeCell ref="AR196:BA196"/>
    <mergeCell ref="BB196:BP196"/>
    <mergeCell ref="CS193:DA193"/>
    <mergeCell ref="AD194:AQ194"/>
    <mergeCell ref="AR194:BA194"/>
    <mergeCell ref="BB194:BP194"/>
    <mergeCell ref="B194:AC194"/>
    <mergeCell ref="BQ194:BY194"/>
    <mergeCell ref="BZ194:CR194"/>
    <mergeCell ref="CS194:DA194"/>
    <mergeCell ref="AD193:AQ193"/>
    <mergeCell ref="AR193:BA193"/>
    <mergeCell ref="BB193:BP193"/>
    <mergeCell ref="B193:AC193"/>
    <mergeCell ref="BZ193:CR193"/>
    <mergeCell ref="BQ193:BY193"/>
    <mergeCell ref="CS191:DA191"/>
    <mergeCell ref="BQ192:BY192"/>
    <mergeCell ref="BZ192:CR192"/>
    <mergeCell ref="CS192:DA192"/>
    <mergeCell ref="AR191:BA191"/>
    <mergeCell ref="BB191:BP191"/>
    <mergeCell ref="BQ191:BY191"/>
    <mergeCell ref="AD192:AQ192"/>
    <mergeCell ref="AR192:BA192"/>
    <mergeCell ref="BB192:BP192"/>
    <mergeCell ref="AD191:AQ191"/>
    <mergeCell ref="B191:AC191"/>
    <mergeCell ref="BZ191:CR191"/>
    <mergeCell ref="B190:AC190"/>
    <mergeCell ref="BZ189:CR189"/>
    <mergeCell ref="CS189:DA189"/>
    <mergeCell ref="BQ190:BY190"/>
    <mergeCell ref="BZ190:CR190"/>
    <mergeCell ref="CS190:DA190"/>
    <mergeCell ref="BQ189:BY189"/>
    <mergeCell ref="AD189:AQ189"/>
    <mergeCell ref="AR189:BA189"/>
    <mergeCell ref="BB189:BP189"/>
    <mergeCell ref="AD190:AQ190"/>
    <mergeCell ref="AR190:BA190"/>
    <mergeCell ref="BB190:BP190"/>
    <mergeCell ref="CS186:DA186"/>
    <mergeCell ref="BQ187:BY187"/>
    <mergeCell ref="BZ187:CR187"/>
    <mergeCell ref="CS187:DA187"/>
    <mergeCell ref="BQ186:BY186"/>
    <mergeCell ref="CS188:DA188"/>
    <mergeCell ref="BZ188:CR188"/>
    <mergeCell ref="BQ188:BY188"/>
    <mergeCell ref="AD188:AQ188"/>
    <mergeCell ref="AR188:BA188"/>
    <mergeCell ref="BB188:BP188"/>
    <mergeCell ref="BQ185:BY185"/>
    <mergeCell ref="BZ185:CR185"/>
    <mergeCell ref="AD187:AQ187"/>
    <mergeCell ref="AR187:BA187"/>
    <mergeCell ref="BB187:BP187"/>
    <mergeCell ref="BB185:BP185"/>
    <mergeCell ref="BZ186:CR186"/>
    <mergeCell ref="BB184:BP184"/>
    <mergeCell ref="AD186:AQ186"/>
    <mergeCell ref="AR186:BA186"/>
    <mergeCell ref="BB186:BP186"/>
    <mergeCell ref="AD185:AQ185"/>
    <mergeCell ref="AR185:BA185"/>
    <mergeCell ref="CS185:DA185"/>
    <mergeCell ref="BQ184:BY184"/>
    <mergeCell ref="AD183:AQ183"/>
    <mergeCell ref="AR183:BA183"/>
    <mergeCell ref="BB183:BP183"/>
    <mergeCell ref="BZ184:CR184"/>
    <mergeCell ref="CS184:DA184"/>
    <mergeCell ref="BQ183:BY183"/>
    <mergeCell ref="BZ183:CR183"/>
    <mergeCell ref="CS183:DA183"/>
    <mergeCell ref="AD182:AQ182"/>
    <mergeCell ref="AR182:BA182"/>
    <mergeCell ref="BB182:BP182"/>
    <mergeCell ref="AD184:AQ184"/>
    <mergeCell ref="AR184:BA184"/>
    <mergeCell ref="BZ180:CR180"/>
    <mergeCell ref="AD181:AQ181"/>
    <mergeCell ref="AR181:BA181"/>
    <mergeCell ref="AD180:AQ180"/>
    <mergeCell ref="AR180:BA180"/>
    <mergeCell ref="CS180:DA180"/>
    <mergeCell ref="BQ182:BY182"/>
    <mergeCell ref="CS182:DA182"/>
    <mergeCell ref="BQ181:BY181"/>
    <mergeCell ref="BZ181:CR181"/>
    <mergeCell ref="CS181:DA181"/>
    <mergeCell ref="BZ182:CR182"/>
    <mergeCell ref="BB178:BP178"/>
    <mergeCell ref="BB180:BP180"/>
    <mergeCell ref="BQ180:BY180"/>
    <mergeCell ref="BB181:BP181"/>
    <mergeCell ref="AD179:AQ179"/>
    <mergeCell ref="AR179:BA179"/>
    <mergeCell ref="BB179:BP179"/>
    <mergeCell ref="BQ179:BY179"/>
    <mergeCell ref="AD176:AQ176"/>
    <mergeCell ref="AR176:BA176"/>
    <mergeCell ref="BB176:BP176"/>
    <mergeCell ref="BZ179:CR179"/>
    <mergeCell ref="CS179:DA179"/>
    <mergeCell ref="BQ178:BY178"/>
    <mergeCell ref="BZ178:CR178"/>
    <mergeCell ref="CS178:DA178"/>
    <mergeCell ref="AD178:AQ178"/>
    <mergeCell ref="AR178:BA178"/>
    <mergeCell ref="BQ177:BY177"/>
    <mergeCell ref="BZ177:CR177"/>
    <mergeCell ref="CS177:DA177"/>
    <mergeCell ref="AD177:AQ177"/>
    <mergeCell ref="AR177:BA177"/>
    <mergeCell ref="BB177:BP177"/>
    <mergeCell ref="CS174:DA174"/>
    <mergeCell ref="BQ175:BY175"/>
    <mergeCell ref="BZ175:CR175"/>
    <mergeCell ref="CS175:DA175"/>
    <mergeCell ref="BQ174:BY174"/>
    <mergeCell ref="CS176:DA176"/>
    <mergeCell ref="BZ176:CR176"/>
    <mergeCell ref="BQ176:BY176"/>
    <mergeCell ref="BQ173:BY173"/>
    <mergeCell ref="BZ173:CR173"/>
    <mergeCell ref="AD175:AQ175"/>
    <mergeCell ref="AR175:BA175"/>
    <mergeCell ref="BB175:BP175"/>
    <mergeCell ref="BB173:BP173"/>
    <mergeCell ref="BZ174:CR174"/>
    <mergeCell ref="BB172:BP172"/>
    <mergeCell ref="AD174:AQ174"/>
    <mergeCell ref="AR174:BA174"/>
    <mergeCell ref="BB174:BP174"/>
    <mergeCell ref="AD173:AQ173"/>
    <mergeCell ref="AR173:BA173"/>
    <mergeCell ref="CS173:DA173"/>
    <mergeCell ref="BQ172:BY172"/>
    <mergeCell ref="AD171:AQ171"/>
    <mergeCell ref="AR171:BA171"/>
    <mergeCell ref="BB171:BP171"/>
    <mergeCell ref="BZ172:CR172"/>
    <mergeCell ref="CS172:DA172"/>
    <mergeCell ref="BQ171:BY171"/>
    <mergeCell ref="BZ171:CR171"/>
    <mergeCell ref="CS171:DA171"/>
    <mergeCell ref="AD172:AQ172"/>
    <mergeCell ref="AR172:BA172"/>
    <mergeCell ref="CS169:DA169"/>
    <mergeCell ref="BQ170:BY170"/>
    <mergeCell ref="BZ170:CR170"/>
    <mergeCell ref="CS170:DA170"/>
    <mergeCell ref="BZ168:CR168"/>
    <mergeCell ref="CS168:DA168"/>
    <mergeCell ref="AD170:AQ170"/>
    <mergeCell ref="AR170:BA170"/>
    <mergeCell ref="AD169:AQ169"/>
    <mergeCell ref="AR169:BA169"/>
    <mergeCell ref="BB169:BP169"/>
    <mergeCell ref="BQ169:BY169"/>
    <mergeCell ref="BB170:BP170"/>
    <mergeCell ref="BZ169:CR169"/>
    <mergeCell ref="B167:AC167"/>
    <mergeCell ref="AD168:AQ168"/>
    <mergeCell ref="AR168:BA168"/>
    <mergeCell ref="BB168:BP168"/>
    <mergeCell ref="B168:AC168"/>
    <mergeCell ref="BQ168:BY168"/>
    <mergeCell ref="BQ167:BY167"/>
    <mergeCell ref="BZ167:CR167"/>
    <mergeCell ref="CS167:DA167"/>
    <mergeCell ref="AD167:AQ167"/>
    <mergeCell ref="AR167:BA167"/>
    <mergeCell ref="BB167:BP167"/>
    <mergeCell ref="BQ166:BY166"/>
    <mergeCell ref="BZ166:CR166"/>
    <mergeCell ref="CS166:DA166"/>
    <mergeCell ref="AD166:AQ166"/>
    <mergeCell ref="AR166:BA166"/>
    <mergeCell ref="BB166:BP166"/>
    <mergeCell ref="AR165:BA165"/>
    <mergeCell ref="BB165:BP165"/>
    <mergeCell ref="BZ165:CR165"/>
    <mergeCell ref="CS165:DA165"/>
    <mergeCell ref="BQ165:BY165"/>
    <mergeCell ref="AD165:AQ165"/>
    <mergeCell ref="BQ164:BY164"/>
    <mergeCell ref="BZ164:CR164"/>
    <mergeCell ref="CS164:DA164"/>
    <mergeCell ref="AD164:AQ164"/>
    <mergeCell ref="AR164:BA164"/>
    <mergeCell ref="BB164:BP164"/>
    <mergeCell ref="BZ163:CR163"/>
    <mergeCell ref="CS163:DA163"/>
    <mergeCell ref="B164:AC164"/>
    <mergeCell ref="AD163:AQ163"/>
    <mergeCell ref="AR163:BA163"/>
    <mergeCell ref="BB163:BP163"/>
    <mergeCell ref="BQ163:BY163"/>
    <mergeCell ref="CS162:DA162"/>
    <mergeCell ref="BZ162:CR162"/>
    <mergeCell ref="AD162:AQ162"/>
    <mergeCell ref="AR162:BA162"/>
    <mergeCell ref="BB162:BP162"/>
    <mergeCell ref="BQ162:BY162"/>
    <mergeCell ref="AD143:AQ143"/>
    <mergeCell ref="AR143:BA143"/>
    <mergeCell ref="BZ143:CR143"/>
    <mergeCell ref="CS143:DA143"/>
    <mergeCell ref="BQ161:BY161"/>
    <mergeCell ref="CS145:DA145"/>
    <mergeCell ref="CS148:DA148"/>
    <mergeCell ref="CS146:DA146"/>
    <mergeCell ref="BZ145:CR145"/>
    <mergeCell ref="CS152:DA152"/>
    <mergeCell ref="BQ142:BY142"/>
    <mergeCell ref="BZ142:CR142"/>
    <mergeCell ref="CS142:DA142"/>
    <mergeCell ref="BB143:BP143"/>
    <mergeCell ref="BQ143:BY143"/>
    <mergeCell ref="BB152:BP152"/>
    <mergeCell ref="CS149:DA149"/>
    <mergeCell ref="BQ152:BY152"/>
    <mergeCell ref="BQ151:BY151"/>
    <mergeCell ref="BZ152:CR152"/>
    <mergeCell ref="BQ141:BY141"/>
    <mergeCell ref="CS138:DA138"/>
    <mergeCell ref="AR141:BA141"/>
    <mergeCell ref="BZ141:CR141"/>
    <mergeCell ref="CS141:DA141"/>
    <mergeCell ref="CS139:DA139"/>
    <mergeCell ref="BQ138:BY138"/>
    <mergeCell ref="BQ139:BY139"/>
    <mergeCell ref="AR138:BA138"/>
    <mergeCell ref="BB138:BP138"/>
    <mergeCell ref="AD142:AQ142"/>
    <mergeCell ref="AR142:BA142"/>
    <mergeCell ref="BB142:BP142"/>
    <mergeCell ref="AD139:AQ139"/>
    <mergeCell ref="AR139:BA139"/>
    <mergeCell ref="BB139:BP139"/>
    <mergeCell ref="AD141:AQ141"/>
    <mergeCell ref="BB141:BP141"/>
    <mergeCell ref="AD140:AQ140"/>
    <mergeCell ref="AR140:BA140"/>
    <mergeCell ref="AD137:AQ137"/>
    <mergeCell ref="AR137:BA137"/>
    <mergeCell ref="BB137:BP137"/>
    <mergeCell ref="BQ137:BY137"/>
    <mergeCell ref="CS137:DA137"/>
    <mergeCell ref="AD135:AQ135"/>
    <mergeCell ref="AR135:BA135"/>
    <mergeCell ref="BB135:BP135"/>
    <mergeCell ref="BQ135:BY135"/>
    <mergeCell ref="BB136:BP136"/>
    <mergeCell ref="AD134:AQ134"/>
    <mergeCell ref="AR134:BA134"/>
    <mergeCell ref="AD133:AQ133"/>
    <mergeCell ref="AR133:BA133"/>
    <mergeCell ref="AR136:BA136"/>
    <mergeCell ref="BB134:BP134"/>
    <mergeCell ref="CS131:DA131"/>
    <mergeCell ref="BZ130:CR130"/>
    <mergeCell ref="BZ129:CR129"/>
    <mergeCell ref="BZ134:CR134"/>
    <mergeCell ref="AD131:AQ131"/>
    <mergeCell ref="AR131:BA131"/>
    <mergeCell ref="AD132:AQ132"/>
    <mergeCell ref="AD130:AQ130"/>
    <mergeCell ref="AR130:BA130"/>
    <mergeCell ref="BQ134:BY134"/>
    <mergeCell ref="BZ147:CR147"/>
    <mergeCell ref="BZ131:CR131"/>
    <mergeCell ref="BZ137:CR137"/>
    <mergeCell ref="CS133:DA133"/>
    <mergeCell ref="CS132:DA132"/>
    <mergeCell ref="BZ136:CR136"/>
    <mergeCell ref="BZ138:CR138"/>
    <mergeCell ref="BZ139:CR139"/>
    <mergeCell ref="CS134:DA134"/>
    <mergeCell ref="CS136:DA136"/>
    <mergeCell ref="AD151:AQ151"/>
    <mergeCell ref="CS150:DA150"/>
    <mergeCell ref="BB150:BP150"/>
    <mergeCell ref="BZ150:CR150"/>
    <mergeCell ref="AR150:BA150"/>
    <mergeCell ref="AD150:AQ150"/>
    <mergeCell ref="CS151:DA151"/>
    <mergeCell ref="BZ151:CR151"/>
    <mergeCell ref="AR152:BA152"/>
    <mergeCell ref="BQ149:BY149"/>
    <mergeCell ref="AR151:BA151"/>
    <mergeCell ref="BQ131:BY131"/>
    <mergeCell ref="AR129:BA129"/>
    <mergeCell ref="BB129:BP129"/>
    <mergeCell ref="AR148:BA148"/>
    <mergeCell ref="BB131:BP131"/>
    <mergeCell ref="BB151:BP151"/>
    <mergeCell ref="BZ135:CR135"/>
    <mergeCell ref="CS129:DA129"/>
    <mergeCell ref="CS147:DA147"/>
    <mergeCell ref="CS130:DA130"/>
    <mergeCell ref="BZ149:CR149"/>
    <mergeCell ref="BQ150:BY150"/>
    <mergeCell ref="CS135:DA135"/>
    <mergeCell ref="BQ147:BY147"/>
    <mergeCell ref="BB133:BP133"/>
    <mergeCell ref="BB145:BP145"/>
    <mergeCell ref="BQ144:BY144"/>
    <mergeCell ref="BQ145:BY145"/>
    <mergeCell ref="AD129:AQ129"/>
    <mergeCell ref="BQ130:BY130"/>
    <mergeCell ref="BQ136:BY136"/>
    <mergeCell ref="BZ148:CR148"/>
    <mergeCell ref="BZ146:CR146"/>
    <mergeCell ref="BQ133:BY133"/>
    <mergeCell ref="BQ132:BY132"/>
    <mergeCell ref="AD145:AQ145"/>
    <mergeCell ref="AR145:BA145"/>
    <mergeCell ref="AD147:AQ147"/>
    <mergeCell ref="BB147:BP147"/>
    <mergeCell ref="AR147:BA147"/>
    <mergeCell ref="AD136:AQ136"/>
    <mergeCell ref="AD146:AQ146"/>
    <mergeCell ref="BQ146:BY146"/>
    <mergeCell ref="BB146:BP146"/>
    <mergeCell ref="BZ144:CR144"/>
    <mergeCell ref="BZ132:CR132"/>
    <mergeCell ref="BQ129:BY129"/>
    <mergeCell ref="AR132:BA132"/>
    <mergeCell ref="AD144:AQ144"/>
    <mergeCell ref="AD138:AQ138"/>
    <mergeCell ref="BB140:BP140"/>
    <mergeCell ref="BB144:BP144"/>
    <mergeCell ref="AR144:BA144"/>
    <mergeCell ref="BZ133:CR133"/>
    <mergeCell ref="BB132:BP132"/>
    <mergeCell ref="BB130:BP130"/>
    <mergeCell ref="B128:AC128"/>
    <mergeCell ref="BB127:BP127"/>
    <mergeCell ref="CS128:DA128"/>
    <mergeCell ref="AD127:AQ127"/>
    <mergeCell ref="AR127:BA127"/>
    <mergeCell ref="BQ127:BY127"/>
    <mergeCell ref="BZ127:CR127"/>
    <mergeCell ref="AR128:BA128"/>
    <mergeCell ref="AD128:AQ128"/>
    <mergeCell ref="BZ128:CR128"/>
    <mergeCell ref="AR126:BA126"/>
    <mergeCell ref="AD125:AQ125"/>
    <mergeCell ref="AR125:BA125"/>
    <mergeCell ref="BB125:BP125"/>
    <mergeCell ref="CS127:DA127"/>
    <mergeCell ref="BB128:BP128"/>
    <mergeCell ref="BB126:BP126"/>
    <mergeCell ref="BQ126:BY126"/>
    <mergeCell ref="BZ126:CR126"/>
    <mergeCell ref="CS126:DA126"/>
    <mergeCell ref="BZ123:CR123"/>
    <mergeCell ref="BB123:BP123"/>
    <mergeCell ref="AD153:AQ153"/>
    <mergeCell ref="AD148:AQ148"/>
    <mergeCell ref="AD152:AQ152"/>
    <mergeCell ref="AD149:AQ149"/>
    <mergeCell ref="AD123:AQ123"/>
    <mergeCell ref="AR123:BA123"/>
    <mergeCell ref="AD124:AQ124"/>
    <mergeCell ref="AD126:AQ126"/>
    <mergeCell ref="CS123:DA123"/>
    <mergeCell ref="AR124:BA124"/>
    <mergeCell ref="CS144:DA144"/>
    <mergeCell ref="AR153:BA153"/>
    <mergeCell ref="BB153:BP153"/>
    <mergeCell ref="BZ153:CR153"/>
    <mergeCell ref="BZ124:CR124"/>
    <mergeCell ref="BQ123:BY123"/>
    <mergeCell ref="BB124:BP124"/>
    <mergeCell ref="BQ124:BY124"/>
    <mergeCell ref="AR122:BA122"/>
    <mergeCell ref="BQ122:BY122"/>
    <mergeCell ref="CS122:DA122"/>
    <mergeCell ref="BB122:BP122"/>
    <mergeCell ref="BZ122:CR122"/>
    <mergeCell ref="AD122:AQ122"/>
    <mergeCell ref="B122:AC122"/>
    <mergeCell ref="BB155:BP155"/>
    <mergeCell ref="BQ154:BY154"/>
    <mergeCell ref="BZ154:CR154"/>
    <mergeCell ref="AD155:AQ155"/>
    <mergeCell ref="AR155:BA155"/>
    <mergeCell ref="BQ148:BY148"/>
    <mergeCell ref="BB148:BP148"/>
    <mergeCell ref="BQ153:BY153"/>
    <mergeCell ref="BQ155:BY155"/>
    <mergeCell ref="BB154:BP154"/>
    <mergeCell ref="BZ155:CR155"/>
    <mergeCell ref="CS155:DA155"/>
    <mergeCell ref="CS154:DA154"/>
    <mergeCell ref="CS153:DA153"/>
    <mergeCell ref="BZ125:CR125"/>
    <mergeCell ref="CS125:DA125"/>
    <mergeCell ref="CS157:DA157"/>
    <mergeCell ref="BZ140:CR140"/>
    <mergeCell ref="CS140:DA140"/>
    <mergeCell ref="CS124:DA124"/>
    <mergeCell ref="BZ156:CR156"/>
    <mergeCell ref="BQ140:BY140"/>
    <mergeCell ref="BQ125:BY125"/>
    <mergeCell ref="AD158:AQ158"/>
    <mergeCell ref="BQ158:BY158"/>
    <mergeCell ref="BZ158:CR158"/>
    <mergeCell ref="CS156:DA156"/>
    <mergeCell ref="BZ157:CR157"/>
    <mergeCell ref="BQ159:BY159"/>
    <mergeCell ref="AR158:BA158"/>
    <mergeCell ref="BQ156:BY156"/>
    <mergeCell ref="BQ128:BY128"/>
    <mergeCell ref="BB158:BP158"/>
    <mergeCell ref="BQ157:BY157"/>
    <mergeCell ref="AD159:AQ159"/>
    <mergeCell ref="AR159:BA159"/>
    <mergeCell ref="BB159:BP159"/>
    <mergeCell ref="CS159:DA159"/>
    <mergeCell ref="AR160:BA160"/>
    <mergeCell ref="BZ160:CR160"/>
    <mergeCell ref="BZ159:CR159"/>
    <mergeCell ref="CS158:DA158"/>
    <mergeCell ref="BZ161:CR161"/>
    <mergeCell ref="CS161:DA161"/>
    <mergeCell ref="CS160:DA160"/>
    <mergeCell ref="BQ160:BY160"/>
    <mergeCell ref="CS105:DA105"/>
    <mergeCell ref="AD161:AQ161"/>
    <mergeCell ref="AR161:BA161"/>
    <mergeCell ref="BB161:BP161"/>
    <mergeCell ref="BB160:BP160"/>
    <mergeCell ref="AD160:AQ160"/>
    <mergeCell ref="B105:AC105"/>
    <mergeCell ref="B119:AC119"/>
    <mergeCell ref="B109:AC109"/>
    <mergeCell ref="B114:AC114"/>
    <mergeCell ref="B116:AC116"/>
    <mergeCell ref="B117:AC117"/>
    <mergeCell ref="B106:AC106"/>
    <mergeCell ref="BZ115:CR115"/>
    <mergeCell ref="BQ116:BY116"/>
    <mergeCell ref="BB120:BP120"/>
    <mergeCell ref="BB121:BP121"/>
    <mergeCell ref="BZ119:CR119"/>
    <mergeCell ref="BQ108:BY108"/>
    <mergeCell ref="BZ121:CR121"/>
    <mergeCell ref="BZ107:CQ107"/>
    <mergeCell ref="BZ110:CQ110"/>
    <mergeCell ref="BQ111:BY111"/>
    <mergeCell ref="BQ109:BY109"/>
    <mergeCell ref="BQ118:BY118"/>
    <mergeCell ref="BQ113:BY113"/>
    <mergeCell ref="BZ108:CQ108"/>
    <mergeCell ref="BQ115:BY115"/>
    <mergeCell ref="BQ105:BY105"/>
    <mergeCell ref="B120:AC120"/>
    <mergeCell ref="B107:AC107"/>
    <mergeCell ref="B108:AC108"/>
    <mergeCell ref="AR110:BA110"/>
    <mergeCell ref="AR111:BA111"/>
    <mergeCell ref="CS103:DA103"/>
    <mergeCell ref="BB104:BP104"/>
    <mergeCell ref="BZ106:CQ106"/>
    <mergeCell ref="BQ104:BY104"/>
    <mergeCell ref="BZ104:CR104"/>
    <mergeCell ref="CS104:DA104"/>
    <mergeCell ref="BB103:BP103"/>
    <mergeCell ref="BB105:BP105"/>
    <mergeCell ref="BQ103:BY103"/>
    <mergeCell ref="BZ105:CR105"/>
    <mergeCell ref="AD103:AQ103"/>
    <mergeCell ref="AR103:BA103"/>
    <mergeCell ref="B102:AC102"/>
    <mergeCell ref="AD102:AQ102"/>
    <mergeCell ref="AR102:BA102"/>
    <mergeCell ref="BZ102:CR102"/>
    <mergeCell ref="BZ103:CR103"/>
    <mergeCell ref="B99:AC99"/>
    <mergeCell ref="CS102:DA102"/>
    <mergeCell ref="BZ100:CR100"/>
    <mergeCell ref="BQ101:BY101"/>
    <mergeCell ref="BQ100:BY100"/>
    <mergeCell ref="BZ101:CR101"/>
    <mergeCell ref="CS101:DA101"/>
    <mergeCell ref="B100:AC100"/>
    <mergeCell ref="AD100:AQ100"/>
    <mergeCell ref="AR100:BA100"/>
    <mergeCell ref="AD101:AQ101"/>
    <mergeCell ref="CS100:DA100"/>
    <mergeCell ref="B101:AC101"/>
    <mergeCell ref="BB101:BP101"/>
    <mergeCell ref="BB100:BP100"/>
    <mergeCell ref="AD99:AQ99"/>
    <mergeCell ref="AR99:BA99"/>
    <mergeCell ref="BZ99:CR99"/>
    <mergeCell ref="BZ92:CR92"/>
    <mergeCell ref="CS92:DA92"/>
    <mergeCell ref="BZ93:CR93"/>
    <mergeCell ref="CS93:DA93"/>
    <mergeCell ref="B93:AC93"/>
    <mergeCell ref="AD93:AQ93"/>
    <mergeCell ref="AR93:BA93"/>
    <mergeCell ref="BB93:BP93"/>
    <mergeCell ref="BQ93:BY93"/>
    <mergeCell ref="B92:AC92"/>
    <mergeCell ref="AD92:AQ92"/>
    <mergeCell ref="AR92:BA92"/>
    <mergeCell ref="B91:AC91"/>
    <mergeCell ref="AD91:AQ91"/>
    <mergeCell ref="AR91:BA91"/>
    <mergeCell ref="BQ90:BY90"/>
    <mergeCell ref="B90:AC90"/>
    <mergeCell ref="AD90:AQ90"/>
    <mergeCell ref="AR90:BA90"/>
    <mergeCell ref="BB90:BP90"/>
    <mergeCell ref="BZ90:CR90"/>
    <mergeCell ref="BQ89:BY89"/>
    <mergeCell ref="CS90:DA90"/>
    <mergeCell ref="BB92:BP92"/>
    <mergeCell ref="BZ91:CR91"/>
    <mergeCell ref="BB91:BP91"/>
    <mergeCell ref="BQ91:BY91"/>
    <mergeCell ref="CS91:DA91"/>
    <mergeCell ref="BQ92:BY92"/>
    <mergeCell ref="BB89:BP89"/>
    <mergeCell ref="B89:AC89"/>
    <mergeCell ref="AD89:AQ89"/>
    <mergeCell ref="AR89:BA89"/>
    <mergeCell ref="CS89:DA89"/>
    <mergeCell ref="BZ89:CR89"/>
    <mergeCell ref="BQ88:BY88"/>
    <mergeCell ref="BZ88:CR88"/>
    <mergeCell ref="CS88:DA88"/>
    <mergeCell ref="B88:AC88"/>
    <mergeCell ref="AD88:AQ88"/>
    <mergeCell ref="AR88:BA88"/>
    <mergeCell ref="BB88:BP88"/>
    <mergeCell ref="BZ86:CR86"/>
    <mergeCell ref="BZ87:CR87"/>
    <mergeCell ref="AD87:AQ87"/>
    <mergeCell ref="AR87:BA87"/>
    <mergeCell ref="B86:AC86"/>
    <mergeCell ref="B87:AC87"/>
    <mergeCell ref="CS84:DA84"/>
    <mergeCell ref="B85:AC85"/>
    <mergeCell ref="AD85:AQ85"/>
    <mergeCell ref="AR85:BA85"/>
    <mergeCell ref="AD86:AQ86"/>
    <mergeCell ref="AR86:BA86"/>
    <mergeCell ref="BB86:BP86"/>
    <mergeCell ref="BQ86:BY86"/>
    <mergeCell ref="CS86:DA86"/>
    <mergeCell ref="B84:AC84"/>
    <mergeCell ref="AD84:AQ84"/>
    <mergeCell ref="AR84:BA84"/>
    <mergeCell ref="BB84:BP84"/>
    <mergeCell ref="BZ82:CR82"/>
    <mergeCell ref="BQ84:BY84"/>
    <mergeCell ref="BZ84:CR84"/>
    <mergeCell ref="BZ83:CR83"/>
    <mergeCell ref="CS80:DA80"/>
    <mergeCell ref="B82:AC82"/>
    <mergeCell ref="AD82:AQ82"/>
    <mergeCell ref="AR82:BA82"/>
    <mergeCell ref="BB82:BP82"/>
    <mergeCell ref="BQ82:BY82"/>
    <mergeCell ref="CS82:DA82"/>
    <mergeCell ref="BQ80:BY80"/>
    <mergeCell ref="BZ80:CR80"/>
    <mergeCell ref="BZ81:CR81"/>
    <mergeCell ref="BB80:BP80"/>
    <mergeCell ref="B80:AC80"/>
    <mergeCell ref="AD80:AQ80"/>
    <mergeCell ref="AR80:BA80"/>
    <mergeCell ref="BZ78:CR78"/>
    <mergeCell ref="BQ78:BY78"/>
    <mergeCell ref="B78:AC78"/>
    <mergeCell ref="AD78:AQ78"/>
    <mergeCell ref="B79:AC79"/>
    <mergeCell ref="AD79:AQ79"/>
    <mergeCell ref="AR78:BA78"/>
    <mergeCell ref="AR79:BA79"/>
    <mergeCell ref="BB76:BP76"/>
    <mergeCell ref="B77:AC77"/>
    <mergeCell ref="AD77:AQ77"/>
    <mergeCell ref="AR77:BA77"/>
    <mergeCell ref="BB77:BP77"/>
    <mergeCell ref="BB78:BP78"/>
    <mergeCell ref="BZ76:CR76"/>
    <mergeCell ref="BQ77:BY77"/>
    <mergeCell ref="BZ77:CR77"/>
    <mergeCell ref="B76:AC76"/>
    <mergeCell ref="AD76:AQ76"/>
    <mergeCell ref="AR76:BA76"/>
    <mergeCell ref="AD74:AQ74"/>
    <mergeCell ref="AR74:BA74"/>
    <mergeCell ref="BQ75:BY75"/>
    <mergeCell ref="CS75:DA75"/>
    <mergeCell ref="BZ75:CR75"/>
    <mergeCell ref="BQ74:BY74"/>
    <mergeCell ref="BB74:BP74"/>
    <mergeCell ref="CS72:DA72"/>
    <mergeCell ref="BQ73:BY73"/>
    <mergeCell ref="BZ73:CR73"/>
    <mergeCell ref="CS73:DA73"/>
    <mergeCell ref="BZ74:CR74"/>
    <mergeCell ref="BZ72:CR72"/>
    <mergeCell ref="CS74:DA74"/>
    <mergeCell ref="B75:AC75"/>
    <mergeCell ref="AD75:AQ75"/>
    <mergeCell ref="AR75:BA75"/>
    <mergeCell ref="BB75:BP75"/>
    <mergeCell ref="B74:AC74"/>
    <mergeCell ref="BQ72:BY72"/>
    <mergeCell ref="B73:AC73"/>
    <mergeCell ref="AD73:AQ73"/>
    <mergeCell ref="AR73:BA73"/>
    <mergeCell ref="BB73:BP73"/>
    <mergeCell ref="AD70:AQ70"/>
    <mergeCell ref="AR70:BA70"/>
    <mergeCell ref="B72:AC72"/>
    <mergeCell ref="AD72:AQ72"/>
    <mergeCell ref="AR72:BA72"/>
    <mergeCell ref="BB72:BP72"/>
    <mergeCell ref="CS70:DA70"/>
    <mergeCell ref="BZ70:CR70"/>
    <mergeCell ref="BQ71:BY71"/>
    <mergeCell ref="BZ71:CR71"/>
    <mergeCell ref="CS71:DA71"/>
    <mergeCell ref="B71:AC71"/>
    <mergeCell ref="AD71:AQ71"/>
    <mergeCell ref="AR71:BA71"/>
    <mergeCell ref="BB71:BP71"/>
    <mergeCell ref="B70:AC70"/>
    <mergeCell ref="BB69:BP69"/>
    <mergeCell ref="BZ68:CR68"/>
    <mergeCell ref="BQ68:BY68"/>
    <mergeCell ref="BB68:BP68"/>
    <mergeCell ref="CS68:DA68"/>
    <mergeCell ref="BB70:BP70"/>
    <mergeCell ref="BQ70:BY70"/>
    <mergeCell ref="BQ69:BY69"/>
    <mergeCell ref="BZ69:CR69"/>
    <mergeCell ref="CS69:DA69"/>
    <mergeCell ref="B69:AC69"/>
    <mergeCell ref="AD69:AQ69"/>
    <mergeCell ref="AR69:BA69"/>
    <mergeCell ref="B68:AC68"/>
    <mergeCell ref="AD68:AQ68"/>
    <mergeCell ref="AR68:BA68"/>
    <mergeCell ref="B67:AC67"/>
    <mergeCell ref="AD67:AQ67"/>
    <mergeCell ref="AR67:BA67"/>
    <mergeCell ref="BB67:BP67"/>
    <mergeCell ref="BQ67:BY67"/>
    <mergeCell ref="BZ67:CR67"/>
    <mergeCell ref="CS67:DA67"/>
    <mergeCell ref="B66:AC66"/>
    <mergeCell ref="AD66:AQ66"/>
    <mergeCell ref="AR66:BA66"/>
    <mergeCell ref="CS66:DA66"/>
    <mergeCell ref="BZ66:CR66"/>
    <mergeCell ref="BQ66:BY66"/>
    <mergeCell ref="BB66:BP66"/>
    <mergeCell ref="BB64:BP64"/>
    <mergeCell ref="BQ64:BY64"/>
    <mergeCell ref="BZ64:CR64"/>
    <mergeCell ref="CS64:DA64"/>
    <mergeCell ref="BQ65:BY65"/>
    <mergeCell ref="BZ65:CR65"/>
    <mergeCell ref="CS65:DA65"/>
    <mergeCell ref="B62:AC62"/>
    <mergeCell ref="AD62:AQ62"/>
    <mergeCell ref="AR62:BA62"/>
    <mergeCell ref="B64:AC64"/>
    <mergeCell ref="AD64:AQ64"/>
    <mergeCell ref="AR64:BA64"/>
    <mergeCell ref="BQ63:BY63"/>
    <mergeCell ref="BZ63:CR63"/>
    <mergeCell ref="CS63:DA63"/>
    <mergeCell ref="B63:AC63"/>
    <mergeCell ref="AD63:AQ63"/>
    <mergeCell ref="AR63:BA63"/>
    <mergeCell ref="BB63:BP63"/>
    <mergeCell ref="BB60:BP60"/>
    <mergeCell ref="CS60:DA60"/>
    <mergeCell ref="BB62:BP62"/>
    <mergeCell ref="BQ62:BY62"/>
    <mergeCell ref="BQ61:BY61"/>
    <mergeCell ref="BZ61:CR61"/>
    <mergeCell ref="CS61:DA61"/>
    <mergeCell ref="CS62:DA62"/>
    <mergeCell ref="BZ62:CR62"/>
    <mergeCell ref="BZ59:CR59"/>
    <mergeCell ref="CS59:DA59"/>
    <mergeCell ref="B61:AC61"/>
    <mergeCell ref="AD61:AQ61"/>
    <mergeCell ref="AR61:BA61"/>
    <mergeCell ref="B60:AC60"/>
    <mergeCell ref="AD60:AQ60"/>
    <mergeCell ref="AR60:BA60"/>
    <mergeCell ref="BZ60:CR60"/>
    <mergeCell ref="BQ60:BY60"/>
    <mergeCell ref="B58:AC58"/>
    <mergeCell ref="AD58:AQ58"/>
    <mergeCell ref="AR58:BA58"/>
    <mergeCell ref="BB58:BP58"/>
    <mergeCell ref="BQ58:BY58"/>
    <mergeCell ref="CS58:DA58"/>
    <mergeCell ref="BZ58:CR58"/>
    <mergeCell ref="BB57:BP57"/>
    <mergeCell ref="BZ56:CR56"/>
    <mergeCell ref="CS56:DA56"/>
    <mergeCell ref="BQ57:BY57"/>
    <mergeCell ref="BZ57:CR57"/>
    <mergeCell ref="CS57:DA57"/>
    <mergeCell ref="BQ56:BY56"/>
    <mergeCell ref="B55:AC55"/>
    <mergeCell ref="AD55:AQ55"/>
    <mergeCell ref="AR55:BA55"/>
    <mergeCell ref="B57:AC57"/>
    <mergeCell ref="AD57:AQ57"/>
    <mergeCell ref="AR57:BA57"/>
    <mergeCell ref="BB279:BP279"/>
    <mergeCell ref="BB283:BP283"/>
    <mergeCell ref="BB282:BP282"/>
    <mergeCell ref="AD54:AQ54"/>
    <mergeCell ref="AR54:BA54"/>
    <mergeCell ref="BB54:BP54"/>
    <mergeCell ref="BB56:BP56"/>
    <mergeCell ref="AD56:AQ56"/>
    <mergeCell ref="AR56:BA56"/>
    <mergeCell ref="AD59:AQ59"/>
    <mergeCell ref="B9:AC9"/>
    <mergeCell ref="B10:AC10"/>
    <mergeCell ref="B11:AC11"/>
    <mergeCell ref="AD11:AQ11"/>
    <mergeCell ref="BB248:BP248"/>
    <mergeCell ref="BB265:BP265"/>
    <mergeCell ref="B56:AC56"/>
    <mergeCell ref="B59:AC59"/>
    <mergeCell ref="AR59:BA59"/>
    <mergeCell ref="BB59:BP59"/>
    <mergeCell ref="B16:AC16"/>
    <mergeCell ref="B17:AC17"/>
    <mergeCell ref="BB114:BP114"/>
    <mergeCell ref="BB61:BP61"/>
    <mergeCell ref="B65:AC65"/>
    <mergeCell ref="AD65:AQ65"/>
    <mergeCell ref="AR65:BA65"/>
    <mergeCell ref="BB110:BP110"/>
    <mergeCell ref="BB111:BP111"/>
    <mergeCell ref="BB112:BP112"/>
    <mergeCell ref="CS54:DA54"/>
    <mergeCell ref="BB55:BP55"/>
    <mergeCell ref="CS55:DA55"/>
    <mergeCell ref="BB118:BP118"/>
    <mergeCell ref="B26:AC26"/>
    <mergeCell ref="B54:AC54"/>
    <mergeCell ref="B31:AC31"/>
    <mergeCell ref="BB65:BP65"/>
    <mergeCell ref="AD4:AQ7"/>
    <mergeCell ref="AR4:BA7"/>
    <mergeCell ref="BZ5:CR7"/>
    <mergeCell ref="BB5:BP7"/>
    <mergeCell ref="BQ5:BY7"/>
    <mergeCell ref="BB4:DA4"/>
    <mergeCell ref="CS5:DA7"/>
    <mergeCell ref="BQ8:BY8"/>
    <mergeCell ref="BZ8:CR8"/>
    <mergeCell ref="CS8:DA8"/>
    <mergeCell ref="B8:AC8"/>
    <mergeCell ref="AD8:AQ8"/>
    <mergeCell ref="AR8:BA8"/>
    <mergeCell ref="A4:A7"/>
    <mergeCell ref="AR11:BA11"/>
    <mergeCell ref="BB8:BP8"/>
    <mergeCell ref="B4:AC7"/>
    <mergeCell ref="AD15:AQ15"/>
    <mergeCell ref="BZ14:CR14"/>
    <mergeCell ref="BB10:BP10"/>
    <mergeCell ref="AR15:BA15"/>
    <mergeCell ref="AD14:AQ14"/>
    <mergeCell ref="BB17:BP17"/>
    <mergeCell ref="BQ15:BY15"/>
    <mergeCell ref="AD12:AQ12"/>
    <mergeCell ref="AR12:BA12"/>
    <mergeCell ref="AD13:AQ13"/>
    <mergeCell ref="AR13:BA13"/>
    <mergeCell ref="B12:AC12"/>
    <mergeCell ref="B13:AC13"/>
    <mergeCell ref="B14:AC14"/>
    <mergeCell ref="B15:AC15"/>
    <mergeCell ref="CS9:DA9"/>
    <mergeCell ref="AD10:AQ10"/>
    <mergeCell ref="AR10:BA10"/>
    <mergeCell ref="BQ10:BY10"/>
    <mergeCell ref="AD9:AQ9"/>
    <mergeCell ref="AR9:BA9"/>
    <mergeCell ref="BZ10:CR10"/>
    <mergeCell ref="BB9:BP9"/>
    <mergeCell ref="BQ9:BY9"/>
    <mergeCell ref="BZ12:CR12"/>
    <mergeCell ref="BB12:BP12"/>
    <mergeCell ref="BQ11:BY11"/>
    <mergeCell ref="BZ11:CR11"/>
    <mergeCell ref="BZ9:CR9"/>
    <mergeCell ref="BB11:BP11"/>
    <mergeCell ref="CS11:DA11"/>
    <mergeCell ref="CS10:DA10"/>
    <mergeCell ref="BB16:BP16"/>
    <mergeCell ref="BQ16:BY16"/>
    <mergeCell ref="BZ16:CR16"/>
    <mergeCell ref="CS16:DA16"/>
    <mergeCell ref="CS12:DA12"/>
    <mergeCell ref="BQ12:BY12"/>
    <mergeCell ref="BB13:BP13"/>
    <mergeCell ref="CS13:DA13"/>
    <mergeCell ref="BQ13:BY13"/>
    <mergeCell ref="BZ13:CR13"/>
    <mergeCell ref="AR16:BA16"/>
    <mergeCell ref="AD17:AQ17"/>
    <mergeCell ref="AR17:BA17"/>
    <mergeCell ref="AD18:AQ18"/>
    <mergeCell ref="AR18:BA18"/>
    <mergeCell ref="BZ15:CR15"/>
    <mergeCell ref="BB15:BP15"/>
    <mergeCell ref="BB18:BP18"/>
    <mergeCell ref="AD16:AQ16"/>
    <mergeCell ref="BZ17:CR17"/>
    <mergeCell ref="CS17:DA17"/>
    <mergeCell ref="BZ18:CR18"/>
    <mergeCell ref="CS18:DA18"/>
    <mergeCell ref="BQ18:BY18"/>
    <mergeCell ref="BQ17:BY17"/>
    <mergeCell ref="B18:AC18"/>
    <mergeCell ref="BQ19:BY19"/>
    <mergeCell ref="BZ19:CR19"/>
    <mergeCell ref="CS19:DA19"/>
    <mergeCell ref="B19:AC19"/>
    <mergeCell ref="AD19:AQ19"/>
    <mergeCell ref="AR19:BA19"/>
    <mergeCell ref="BB19:BP19"/>
    <mergeCell ref="B21:AC21"/>
    <mergeCell ref="AD21:AQ21"/>
    <mergeCell ref="AR21:BA21"/>
    <mergeCell ref="B20:AC20"/>
    <mergeCell ref="AD20:AQ20"/>
    <mergeCell ref="AR20:BA20"/>
    <mergeCell ref="BQ21:BY21"/>
    <mergeCell ref="BZ21:CR21"/>
    <mergeCell ref="CS21:DA21"/>
    <mergeCell ref="BQ20:BY20"/>
    <mergeCell ref="BB20:BP20"/>
    <mergeCell ref="BB21:BP21"/>
    <mergeCell ref="BZ20:CR20"/>
    <mergeCell ref="CS20:DA20"/>
    <mergeCell ref="BQ22:BY22"/>
    <mergeCell ref="BZ22:CR22"/>
    <mergeCell ref="CS22:DA22"/>
    <mergeCell ref="AR24:BA24"/>
    <mergeCell ref="BB24:BP24"/>
    <mergeCell ref="B22:AC22"/>
    <mergeCell ref="AD22:AQ22"/>
    <mergeCell ref="AR22:BA22"/>
    <mergeCell ref="BB22:BP22"/>
    <mergeCell ref="B23:AC23"/>
    <mergeCell ref="AD23:AQ23"/>
    <mergeCell ref="AR23:BA23"/>
    <mergeCell ref="BB23:BP23"/>
    <mergeCell ref="CS24:DA24"/>
    <mergeCell ref="B25:AC25"/>
    <mergeCell ref="AD25:AQ25"/>
    <mergeCell ref="BQ24:BY24"/>
    <mergeCell ref="BZ24:CR24"/>
    <mergeCell ref="BQ23:BY23"/>
    <mergeCell ref="BZ23:CR23"/>
    <mergeCell ref="CS23:DA23"/>
    <mergeCell ref="B24:AC24"/>
    <mergeCell ref="AD24:AQ24"/>
    <mergeCell ref="BZ26:CR26"/>
    <mergeCell ref="BB26:BP26"/>
    <mergeCell ref="BQ25:BY25"/>
    <mergeCell ref="BZ25:CR25"/>
    <mergeCell ref="CS25:DA25"/>
    <mergeCell ref="BB25:BP25"/>
    <mergeCell ref="CS26:DA26"/>
    <mergeCell ref="AR25:BA25"/>
    <mergeCell ref="AD26:AQ26"/>
    <mergeCell ref="AR26:BA26"/>
    <mergeCell ref="BB27:BP27"/>
    <mergeCell ref="BQ27:BY27"/>
    <mergeCell ref="BQ26:BY26"/>
    <mergeCell ref="CS27:DA27"/>
    <mergeCell ref="BZ27:CR27"/>
    <mergeCell ref="B27:AC27"/>
    <mergeCell ref="AD27:AQ27"/>
    <mergeCell ref="AR27:BA27"/>
    <mergeCell ref="CS28:DA28"/>
    <mergeCell ref="B28:AC28"/>
    <mergeCell ref="AD28:AQ28"/>
    <mergeCell ref="AR28:BA28"/>
    <mergeCell ref="BB28:BP28"/>
    <mergeCell ref="BQ28:BY28"/>
    <mergeCell ref="BZ28:CR28"/>
    <mergeCell ref="B30:AC30"/>
    <mergeCell ref="AD30:AQ30"/>
    <mergeCell ref="AR30:BA30"/>
    <mergeCell ref="B29:AC29"/>
    <mergeCell ref="AD29:AQ29"/>
    <mergeCell ref="AR29:BA29"/>
    <mergeCell ref="BQ30:BY30"/>
    <mergeCell ref="BZ30:CR30"/>
    <mergeCell ref="CS30:DA30"/>
    <mergeCell ref="BB30:BP30"/>
    <mergeCell ref="BQ29:BY29"/>
    <mergeCell ref="BZ29:CR29"/>
    <mergeCell ref="CS29:DA29"/>
    <mergeCell ref="BB29:BP29"/>
    <mergeCell ref="CS31:DA31"/>
    <mergeCell ref="AD31:AQ31"/>
    <mergeCell ref="AR31:BA31"/>
    <mergeCell ref="BB31:BP31"/>
    <mergeCell ref="BQ31:BY31"/>
    <mergeCell ref="BZ31:CR31"/>
    <mergeCell ref="AD32:AQ32"/>
    <mergeCell ref="AR32:BA32"/>
    <mergeCell ref="BB32:BP32"/>
    <mergeCell ref="B32:AC32"/>
    <mergeCell ref="BB33:BP33"/>
    <mergeCell ref="B33:AC33"/>
    <mergeCell ref="AD33:AQ33"/>
    <mergeCell ref="AR33:BA33"/>
    <mergeCell ref="CS33:DA33"/>
    <mergeCell ref="BZ33:CR33"/>
    <mergeCell ref="BQ33:BY33"/>
    <mergeCell ref="BQ32:BY32"/>
    <mergeCell ref="BZ32:CR32"/>
    <mergeCell ref="CS32:DA32"/>
    <mergeCell ref="BQ35:BY35"/>
    <mergeCell ref="BZ35:CR35"/>
    <mergeCell ref="CS35:DA35"/>
    <mergeCell ref="CS34:DA34"/>
    <mergeCell ref="B34:AC34"/>
    <mergeCell ref="AD34:AQ34"/>
    <mergeCell ref="AR34:BA34"/>
    <mergeCell ref="BB34:BP34"/>
    <mergeCell ref="BQ34:BY34"/>
    <mergeCell ref="BZ34:CR34"/>
    <mergeCell ref="AR37:BA37"/>
    <mergeCell ref="BB37:BP37"/>
    <mergeCell ref="B35:AC35"/>
    <mergeCell ref="AD35:AQ35"/>
    <mergeCell ref="AR35:BA35"/>
    <mergeCell ref="BB35:BP35"/>
    <mergeCell ref="B36:AC36"/>
    <mergeCell ref="AD36:AQ36"/>
    <mergeCell ref="AR36:BA36"/>
    <mergeCell ref="BB36:BP36"/>
    <mergeCell ref="CS37:DA37"/>
    <mergeCell ref="BQ37:BY37"/>
    <mergeCell ref="BZ37:CR37"/>
    <mergeCell ref="BQ36:BY36"/>
    <mergeCell ref="BZ36:CR36"/>
    <mergeCell ref="CS36:DA36"/>
    <mergeCell ref="B37:AC37"/>
    <mergeCell ref="AD37:AQ37"/>
    <mergeCell ref="CS38:DA38"/>
    <mergeCell ref="B39:AC39"/>
    <mergeCell ref="AD39:AQ39"/>
    <mergeCell ref="AR39:BA39"/>
    <mergeCell ref="B38:AC38"/>
    <mergeCell ref="BZ38:CR38"/>
    <mergeCell ref="BB38:BP38"/>
    <mergeCell ref="BQ40:BY40"/>
    <mergeCell ref="BZ40:CR40"/>
    <mergeCell ref="CS40:DA40"/>
    <mergeCell ref="BZ39:CR39"/>
    <mergeCell ref="CS39:DA39"/>
    <mergeCell ref="AD38:AQ38"/>
    <mergeCell ref="AR38:BA38"/>
    <mergeCell ref="BB39:BP39"/>
    <mergeCell ref="BQ39:BY39"/>
    <mergeCell ref="BQ38:BY38"/>
    <mergeCell ref="AR42:BA42"/>
    <mergeCell ref="BB42:BP42"/>
    <mergeCell ref="B40:AC40"/>
    <mergeCell ref="AD40:AQ40"/>
    <mergeCell ref="AR40:BA40"/>
    <mergeCell ref="BB40:BP40"/>
    <mergeCell ref="B41:AC41"/>
    <mergeCell ref="AD41:AQ41"/>
    <mergeCell ref="AR41:BA41"/>
    <mergeCell ref="BB41:BP41"/>
    <mergeCell ref="CS42:DA42"/>
    <mergeCell ref="B43:AC43"/>
    <mergeCell ref="AD43:AQ43"/>
    <mergeCell ref="BQ42:BY42"/>
    <mergeCell ref="BZ42:CR42"/>
    <mergeCell ref="BQ41:BY41"/>
    <mergeCell ref="BZ41:CR41"/>
    <mergeCell ref="CS41:DA41"/>
    <mergeCell ref="B42:AC42"/>
    <mergeCell ref="AD42:AQ42"/>
    <mergeCell ref="AR43:BA43"/>
    <mergeCell ref="BQ43:BY43"/>
    <mergeCell ref="BZ43:CR43"/>
    <mergeCell ref="CS43:DA43"/>
    <mergeCell ref="BB43:BP43"/>
    <mergeCell ref="CS44:DA44"/>
    <mergeCell ref="B45:AC45"/>
    <mergeCell ref="AD45:AQ45"/>
    <mergeCell ref="AR45:BA45"/>
    <mergeCell ref="B44:AC44"/>
    <mergeCell ref="BZ44:CR44"/>
    <mergeCell ref="BB44:BP44"/>
    <mergeCell ref="BQ46:BY46"/>
    <mergeCell ref="BZ46:CR46"/>
    <mergeCell ref="CS46:DA46"/>
    <mergeCell ref="BZ45:CR45"/>
    <mergeCell ref="CS45:DA45"/>
    <mergeCell ref="AD44:AQ44"/>
    <mergeCell ref="AR44:BA44"/>
    <mergeCell ref="BB45:BP45"/>
    <mergeCell ref="BQ45:BY45"/>
    <mergeCell ref="BQ44:BY44"/>
    <mergeCell ref="B46:AC46"/>
    <mergeCell ref="AD46:AQ46"/>
    <mergeCell ref="AR46:BA46"/>
    <mergeCell ref="BB46:BP46"/>
    <mergeCell ref="B47:AC47"/>
    <mergeCell ref="AD47:AQ47"/>
    <mergeCell ref="AR47:BA47"/>
    <mergeCell ref="BB47:BP47"/>
    <mergeCell ref="BQ47:BY47"/>
    <mergeCell ref="BZ47:CR47"/>
    <mergeCell ref="CS47:DA47"/>
    <mergeCell ref="B48:AC48"/>
    <mergeCell ref="AD48:AQ48"/>
    <mergeCell ref="AR48:BA48"/>
    <mergeCell ref="BB48:BP48"/>
    <mergeCell ref="CS48:DA48"/>
    <mergeCell ref="BQ48:BY48"/>
    <mergeCell ref="BZ48:CR48"/>
    <mergeCell ref="BZ50:CR50"/>
    <mergeCell ref="CS50:DA50"/>
    <mergeCell ref="BB50:BP50"/>
    <mergeCell ref="AD50:AQ50"/>
    <mergeCell ref="AR50:BA50"/>
    <mergeCell ref="B50:AC50"/>
    <mergeCell ref="B49:AC49"/>
    <mergeCell ref="AD49:AQ49"/>
    <mergeCell ref="AR49:BA49"/>
    <mergeCell ref="CS51:DA51"/>
    <mergeCell ref="BB52:BP52"/>
    <mergeCell ref="BQ52:BY52"/>
    <mergeCell ref="BZ52:CR52"/>
    <mergeCell ref="BQ49:BY49"/>
    <mergeCell ref="BZ49:CR49"/>
    <mergeCell ref="CS49:DA49"/>
    <mergeCell ref="BB49:BP49"/>
    <mergeCell ref="BB51:BP51"/>
    <mergeCell ref="BQ50:BY50"/>
    <mergeCell ref="B51:AC51"/>
    <mergeCell ref="B52:AC52"/>
    <mergeCell ref="AD52:AQ52"/>
    <mergeCell ref="AR52:BA52"/>
    <mergeCell ref="AD51:AQ51"/>
    <mergeCell ref="AR51:BA51"/>
    <mergeCell ref="CS260:DA260"/>
    <mergeCell ref="B53:AC53"/>
    <mergeCell ref="AD53:AQ53"/>
    <mergeCell ref="AR53:BA53"/>
    <mergeCell ref="BB53:BP53"/>
    <mergeCell ref="BQ54:BY54"/>
    <mergeCell ref="BZ54:CR54"/>
    <mergeCell ref="BQ53:BY53"/>
    <mergeCell ref="BZ53:CR53"/>
    <mergeCell ref="CS53:DA53"/>
    <mergeCell ref="BQ260:BY260"/>
    <mergeCell ref="BZ260:CR260"/>
    <mergeCell ref="BQ55:BY55"/>
    <mergeCell ref="BQ248:BY248"/>
    <mergeCell ref="BZ227:CR227"/>
    <mergeCell ref="BQ229:BY229"/>
    <mergeCell ref="BZ229:CR229"/>
    <mergeCell ref="BZ55:CR55"/>
    <mergeCell ref="BQ59:BY59"/>
    <mergeCell ref="AD262:AQ262"/>
    <mergeCell ref="AR262:BA262"/>
    <mergeCell ref="BB262:BP262"/>
    <mergeCell ref="AD260:AQ260"/>
    <mergeCell ref="AR260:BA260"/>
    <mergeCell ref="BB260:BP260"/>
    <mergeCell ref="BB261:BP261"/>
    <mergeCell ref="BQ261:BY261"/>
    <mergeCell ref="BZ261:CR261"/>
    <mergeCell ref="CS261:DA261"/>
    <mergeCell ref="AD261:AQ261"/>
    <mergeCell ref="AR261:BA261"/>
    <mergeCell ref="BQ262:BY262"/>
    <mergeCell ref="BZ262:CR262"/>
    <mergeCell ref="BB263:BP263"/>
    <mergeCell ref="BQ263:BY263"/>
    <mergeCell ref="BZ263:CR263"/>
    <mergeCell ref="CS263:DA263"/>
    <mergeCell ref="CS262:DA262"/>
    <mergeCell ref="AD263:AQ263"/>
    <mergeCell ref="AR263:BA263"/>
    <mergeCell ref="AD264:AQ264"/>
    <mergeCell ref="AR264:BA264"/>
    <mergeCell ref="BB264:BP264"/>
    <mergeCell ref="BQ264:BY264"/>
    <mergeCell ref="CS264:DA264"/>
    <mergeCell ref="BZ264:CR264"/>
    <mergeCell ref="AD400:AQ400"/>
    <mergeCell ref="AD399:AQ399"/>
    <mergeCell ref="B367:AC367"/>
    <mergeCell ref="AD383:AQ383"/>
    <mergeCell ref="AD267:AQ267"/>
    <mergeCell ref="BB288:BP288"/>
    <mergeCell ref="BB293:BP293"/>
    <mergeCell ref="BB309:BP309"/>
    <mergeCell ref="BB275:BP275"/>
    <mergeCell ref="AR269:BA269"/>
    <mergeCell ref="BQ399:BY399"/>
    <mergeCell ref="BZ399:CR399"/>
    <mergeCell ref="BZ398:CR398"/>
    <mergeCell ref="CS398:DA398"/>
    <mergeCell ref="CS399:DA399"/>
    <mergeCell ref="BQ397:BY397"/>
    <mergeCell ref="BZ397:CR397"/>
    <mergeCell ref="CS397:DA397"/>
    <mergeCell ref="CS275:DA275"/>
    <mergeCell ref="BB266:BP266"/>
    <mergeCell ref="BB267:BP267"/>
    <mergeCell ref="BB268:BP268"/>
    <mergeCell ref="AD268:AQ268"/>
    <mergeCell ref="AR400:BA400"/>
    <mergeCell ref="AR399:BA399"/>
    <mergeCell ref="AR398:BA398"/>
    <mergeCell ref="BB398:BP398"/>
    <mergeCell ref="AD269:AQ269"/>
    <mergeCell ref="CS267:DA267"/>
    <mergeCell ref="BQ267:BY267"/>
    <mergeCell ref="BZ267:CR267"/>
    <mergeCell ref="AD272:AQ272"/>
    <mergeCell ref="AR272:BA272"/>
    <mergeCell ref="BB272:BP272"/>
    <mergeCell ref="CS271:DA271"/>
    <mergeCell ref="BB270:BP270"/>
    <mergeCell ref="BZ272:CR272"/>
    <mergeCell ref="CS272:DA272"/>
    <mergeCell ref="BB271:BP271"/>
    <mergeCell ref="BB273:BP273"/>
    <mergeCell ref="BQ273:BY273"/>
    <mergeCell ref="BZ273:CR273"/>
    <mergeCell ref="CS273:DA273"/>
    <mergeCell ref="AD274:AQ274"/>
    <mergeCell ref="AR274:BA274"/>
    <mergeCell ref="BB274:BP274"/>
    <mergeCell ref="BQ274:BY274"/>
    <mergeCell ref="BZ274:CR274"/>
    <mergeCell ref="CS274:DA274"/>
    <mergeCell ref="AD276:AQ276"/>
    <mergeCell ref="AR276:BA276"/>
    <mergeCell ref="BZ276:CR276"/>
    <mergeCell ref="CS276:DA276"/>
    <mergeCell ref="AD275:AQ275"/>
    <mergeCell ref="AR275:BA275"/>
    <mergeCell ref="BQ276:BY276"/>
    <mergeCell ref="BQ275:BY275"/>
    <mergeCell ref="BZ275:CR275"/>
    <mergeCell ref="BB276:BP276"/>
    <mergeCell ref="BZ278:CR278"/>
    <mergeCell ref="CS278:DA278"/>
    <mergeCell ref="B280:AC280"/>
    <mergeCell ref="BQ280:BY280"/>
    <mergeCell ref="BQ277:BY277"/>
    <mergeCell ref="BZ277:CR277"/>
    <mergeCell ref="CS277:DA277"/>
    <mergeCell ref="AD277:AQ277"/>
    <mergeCell ref="AR277:BA277"/>
    <mergeCell ref="BB277:BP277"/>
    <mergeCell ref="CS280:DA280"/>
    <mergeCell ref="CS281:DA281"/>
    <mergeCell ref="BZ280:CR280"/>
    <mergeCell ref="BZ282:CR282"/>
    <mergeCell ref="CS282:DA282"/>
    <mergeCell ref="BQ279:BY279"/>
    <mergeCell ref="BZ279:CR279"/>
    <mergeCell ref="CS279:DA279"/>
    <mergeCell ref="AD280:AQ280"/>
    <mergeCell ref="AR280:BA280"/>
    <mergeCell ref="AD281:AQ281"/>
    <mergeCell ref="AR281:BA281"/>
    <mergeCell ref="BQ282:BY282"/>
    <mergeCell ref="BZ281:CR281"/>
    <mergeCell ref="AD282:AQ282"/>
    <mergeCell ref="AR282:BA282"/>
    <mergeCell ref="BB281:BP281"/>
    <mergeCell ref="BQ281:BY281"/>
    <mergeCell ref="B283:AC283"/>
    <mergeCell ref="AD285:AQ285"/>
    <mergeCell ref="BB284:BP284"/>
    <mergeCell ref="BQ284:BY284"/>
    <mergeCell ref="AR285:BA285"/>
    <mergeCell ref="BB285:BP285"/>
    <mergeCell ref="B285:AC285"/>
    <mergeCell ref="B284:AC284"/>
    <mergeCell ref="BQ283:BY283"/>
    <mergeCell ref="BZ283:CR283"/>
    <mergeCell ref="CS283:DA283"/>
    <mergeCell ref="AD284:AQ284"/>
    <mergeCell ref="AR284:BA284"/>
    <mergeCell ref="CS285:DA285"/>
    <mergeCell ref="BZ284:CR284"/>
    <mergeCell ref="CS284:DA284"/>
    <mergeCell ref="AD283:AQ283"/>
    <mergeCell ref="AR283:BA283"/>
    <mergeCell ref="BQ285:BY285"/>
    <mergeCell ref="BZ285:CR285"/>
    <mergeCell ref="BZ286:CR286"/>
    <mergeCell ref="BZ289:CR289"/>
    <mergeCell ref="BQ287:BY287"/>
    <mergeCell ref="BQ288:BY288"/>
    <mergeCell ref="BZ288:CR288"/>
    <mergeCell ref="BZ287:CR287"/>
    <mergeCell ref="AD286:AQ286"/>
    <mergeCell ref="AR286:BA286"/>
    <mergeCell ref="B286:AC286"/>
    <mergeCell ref="CS286:DA286"/>
    <mergeCell ref="BB287:BP287"/>
    <mergeCell ref="BB286:BP286"/>
    <mergeCell ref="BQ286:BY286"/>
    <mergeCell ref="CS287:DA287"/>
    <mergeCell ref="AD290:AQ290"/>
    <mergeCell ref="AR290:BA290"/>
    <mergeCell ref="AD289:AQ289"/>
    <mergeCell ref="AR289:BA289"/>
    <mergeCell ref="BB289:BP289"/>
    <mergeCell ref="BQ289:BY289"/>
    <mergeCell ref="CS289:DA289"/>
    <mergeCell ref="AD287:AQ287"/>
    <mergeCell ref="AR287:BA287"/>
    <mergeCell ref="CS297:DA297"/>
    <mergeCell ref="AR396:BA396"/>
    <mergeCell ref="BB396:BP396"/>
    <mergeCell ref="BQ291:BY291"/>
    <mergeCell ref="BZ291:CR291"/>
    <mergeCell ref="CS291:DA291"/>
    <mergeCell ref="BQ396:BY396"/>
    <mergeCell ref="BZ396:CR396"/>
    <mergeCell ref="CS396:DA396"/>
    <mergeCell ref="AR313:BA313"/>
    <mergeCell ref="B291:AC291"/>
    <mergeCell ref="BB290:BP290"/>
    <mergeCell ref="BQ290:BY290"/>
    <mergeCell ref="BZ290:CR290"/>
    <mergeCell ref="CS290:DA290"/>
    <mergeCell ref="BQ297:BY297"/>
    <mergeCell ref="BQ293:BY293"/>
    <mergeCell ref="BZ293:CR293"/>
    <mergeCell ref="CS294:DA294"/>
    <mergeCell ref="BQ294:BY294"/>
    <mergeCell ref="CS296:DA296"/>
    <mergeCell ref="AR296:BA296"/>
    <mergeCell ref="BB296:BP296"/>
    <mergeCell ref="CS295:DA295"/>
    <mergeCell ref="AR294:BA294"/>
    <mergeCell ref="BB294:BP294"/>
    <mergeCell ref="AD295:AQ295"/>
    <mergeCell ref="AR295:BA295"/>
    <mergeCell ref="AD291:AQ291"/>
    <mergeCell ref="AR291:BA291"/>
    <mergeCell ref="BB291:BP291"/>
    <mergeCell ref="BZ294:CR294"/>
    <mergeCell ref="BZ295:CR295"/>
    <mergeCell ref="AD294:AQ294"/>
    <mergeCell ref="BB295:BP295"/>
    <mergeCell ref="BQ295:BY295"/>
    <mergeCell ref="BZ297:CR297"/>
    <mergeCell ref="AD297:AQ297"/>
    <mergeCell ref="AR297:BA297"/>
    <mergeCell ref="BQ296:BY296"/>
    <mergeCell ref="BZ296:CR296"/>
    <mergeCell ref="AD296:AQ296"/>
    <mergeCell ref="BB297:BP297"/>
    <mergeCell ref="CS299:DA299"/>
    <mergeCell ref="AD298:AQ298"/>
    <mergeCell ref="AR298:BA298"/>
    <mergeCell ref="BB298:BP298"/>
    <mergeCell ref="BQ298:BY298"/>
    <mergeCell ref="BZ298:CR298"/>
    <mergeCell ref="CS298:DA298"/>
    <mergeCell ref="B299:AC299"/>
    <mergeCell ref="AD299:AQ299"/>
    <mergeCell ref="AR299:BA299"/>
    <mergeCell ref="BB299:BP299"/>
    <mergeCell ref="BQ299:BY299"/>
    <mergeCell ref="BZ299:CR299"/>
    <mergeCell ref="BQ300:BY300"/>
    <mergeCell ref="BZ300:CR300"/>
    <mergeCell ref="CS300:DA300"/>
    <mergeCell ref="AD300:AQ300"/>
    <mergeCell ref="AR300:BA300"/>
    <mergeCell ref="BB300:BP300"/>
    <mergeCell ref="CS301:DA301"/>
    <mergeCell ref="B302:AC302"/>
    <mergeCell ref="AD302:AQ302"/>
    <mergeCell ref="AR302:BA302"/>
    <mergeCell ref="BB302:BP302"/>
    <mergeCell ref="B301:AC301"/>
    <mergeCell ref="AD301:AQ301"/>
    <mergeCell ref="AR301:BA301"/>
    <mergeCell ref="BB301:BP301"/>
    <mergeCell ref="BQ301:BY301"/>
    <mergeCell ref="CS304:DA304"/>
    <mergeCell ref="B303:AC303"/>
    <mergeCell ref="AD303:AQ303"/>
    <mergeCell ref="AR303:BA303"/>
    <mergeCell ref="CS302:DA302"/>
    <mergeCell ref="CS303:DA303"/>
    <mergeCell ref="BB303:BP303"/>
    <mergeCell ref="BQ303:BY303"/>
    <mergeCell ref="BZ303:CR303"/>
    <mergeCell ref="BQ302:BY302"/>
    <mergeCell ref="BQ313:BY313"/>
    <mergeCell ref="B313:AC313"/>
    <mergeCell ref="AD313:AQ313"/>
    <mergeCell ref="BQ314:BY314"/>
    <mergeCell ref="B304:AC304"/>
    <mergeCell ref="AD304:AQ304"/>
    <mergeCell ref="AR304:BA304"/>
    <mergeCell ref="BB304:BP304"/>
    <mergeCell ref="BQ304:BY304"/>
    <mergeCell ref="BZ306:CR306"/>
    <mergeCell ref="B314:AC314"/>
    <mergeCell ref="AD314:AQ314"/>
    <mergeCell ref="AR314:BA314"/>
    <mergeCell ref="BB314:BP314"/>
    <mergeCell ref="BZ313:CR313"/>
    <mergeCell ref="BZ314:CR314"/>
    <mergeCell ref="BB313:BP313"/>
    <mergeCell ref="CS306:DA306"/>
    <mergeCell ref="BZ307:CR307"/>
    <mergeCell ref="CS307:DA307"/>
    <mergeCell ref="B305:AC305"/>
    <mergeCell ref="AD305:AQ305"/>
    <mergeCell ref="B306:AC306"/>
    <mergeCell ref="AD306:AQ306"/>
    <mergeCell ref="BQ305:BY305"/>
    <mergeCell ref="BZ305:CR305"/>
    <mergeCell ref="CS305:DA305"/>
    <mergeCell ref="CS308:DA308"/>
    <mergeCell ref="B308:AC308"/>
    <mergeCell ref="AD308:AQ308"/>
    <mergeCell ref="AR308:BA308"/>
    <mergeCell ref="B307:AC307"/>
    <mergeCell ref="AD307:AQ307"/>
    <mergeCell ref="AR307:BA307"/>
    <mergeCell ref="BB306:BP306"/>
    <mergeCell ref="BQ306:BY306"/>
    <mergeCell ref="AD311:AQ311"/>
    <mergeCell ref="AR311:BA311"/>
    <mergeCell ref="AD310:AQ310"/>
    <mergeCell ref="AR310:BA310"/>
    <mergeCell ref="BB310:BP310"/>
    <mergeCell ref="BQ310:BY310"/>
    <mergeCell ref="CS311:DA311"/>
    <mergeCell ref="CS310:DA310"/>
    <mergeCell ref="BZ308:CR308"/>
    <mergeCell ref="BB311:BP311"/>
    <mergeCell ref="BQ311:BY311"/>
    <mergeCell ref="BB227:BP227"/>
    <mergeCell ref="BQ231:BY231"/>
    <mergeCell ref="BZ231:CR231"/>
    <mergeCell ref="BZ311:CR311"/>
    <mergeCell ref="BZ310:CR310"/>
    <mergeCell ref="BZ304:CR304"/>
    <mergeCell ref="BZ302:CR302"/>
    <mergeCell ref="BZ301:CR301"/>
    <mergeCell ref="CS318:DA318"/>
    <mergeCell ref="BZ318:CR318"/>
    <mergeCell ref="BQ318:BY318"/>
    <mergeCell ref="CS322:DA322"/>
    <mergeCell ref="AR376:BA376"/>
    <mergeCell ref="BZ376:CR376"/>
    <mergeCell ref="CS319:DA319"/>
    <mergeCell ref="AR319:BA319"/>
    <mergeCell ref="BQ319:BY319"/>
    <mergeCell ref="BZ319:CR319"/>
    <mergeCell ref="AD315:AQ315"/>
    <mergeCell ref="AR315:BA315"/>
    <mergeCell ref="BZ315:CR315"/>
    <mergeCell ref="BB315:BP315"/>
    <mergeCell ref="B315:AC315"/>
    <mergeCell ref="CS317:DA317"/>
    <mergeCell ref="CS316:DA316"/>
    <mergeCell ref="BB317:BP317"/>
    <mergeCell ref="B317:AC317"/>
    <mergeCell ref="AD316:AQ316"/>
    <mergeCell ref="AR316:BA316"/>
    <mergeCell ref="BB316:BP316"/>
    <mergeCell ref="B316:AC316"/>
    <mergeCell ref="BQ316:BY316"/>
    <mergeCell ref="AD317:AQ317"/>
    <mergeCell ref="AR317:BA317"/>
    <mergeCell ref="BQ317:BY317"/>
    <mergeCell ref="BZ322:CR322"/>
    <mergeCell ref="CS323:DA323"/>
    <mergeCell ref="BZ317:CR317"/>
    <mergeCell ref="AD318:AQ318"/>
    <mergeCell ref="AR318:BA318"/>
    <mergeCell ref="BB318:BP318"/>
    <mergeCell ref="AD321:AQ321"/>
    <mergeCell ref="AR321:BA321"/>
    <mergeCell ref="AD319:AQ319"/>
    <mergeCell ref="BB319:BP319"/>
    <mergeCell ref="BZ321:CR321"/>
    <mergeCell ref="BB320:BP320"/>
    <mergeCell ref="CS321:DA321"/>
    <mergeCell ref="BQ320:BY320"/>
    <mergeCell ref="BZ320:CR320"/>
    <mergeCell ref="CS320:DA320"/>
    <mergeCell ref="BB321:BP321"/>
    <mergeCell ref="BQ321:BY321"/>
    <mergeCell ref="AD323:AQ323"/>
    <mergeCell ref="AR323:BA323"/>
    <mergeCell ref="BB323:BP323"/>
    <mergeCell ref="CS324:DA324"/>
    <mergeCell ref="B324:AC324"/>
    <mergeCell ref="BB324:BP324"/>
    <mergeCell ref="BZ324:CR324"/>
    <mergeCell ref="BQ324:BY324"/>
    <mergeCell ref="BQ323:BY323"/>
    <mergeCell ref="BZ323:CR323"/>
    <mergeCell ref="AD322:AQ322"/>
    <mergeCell ref="AR322:BA322"/>
    <mergeCell ref="BB322:BP322"/>
    <mergeCell ref="BQ322:BY322"/>
    <mergeCell ref="B323:AC323"/>
    <mergeCell ref="CS325:DA325"/>
    <mergeCell ref="AD325:AQ325"/>
    <mergeCell ref="AR325:BA325"/>
    <mergeCell ref="AD324:AQ324"/>
    <mergeCell ref="AR324:BA324"/>
    <mergeCell ref="BZ326:CR326"/>
    <mergeCell ref="CS326:DA326"/>
    <mergeCell ref="B325:AC325"/>
    <mergeCell ref="B326:AC326"/>
    <mergeCell ref="BQ325:BY325"/>
    <mergeCell ref="AD326:AQ326"/>
    <mergeCell ref="AR326:BA326"/>
    <mergeCell ref="BB326:BP326"/>
    <mergeCell ref="BQ326:BY326"/>
    <mergeCell ref="BZ325:CR325"/>
    <mergeCell ref="BB327:BP327"/>
    <mergeCell ref="BQ327:BY327"/>
    <mergeCell ref="BZ327:CR327"/>
    <mergeCell ref="BB325:BP325"/>
    <mergeCell ref="CS327:DA327"/>
    <mergeCell ref="BQ337:BY337"/>
    <mergeCell ref="BZ337:CR337"/>
    <mergeCell ref="BB334:BP334"/>
    <mergeCell ref="BQ334:BY334"/>
    <mergeCell ref="BB333:BP333"/>
    <mergeCell ref="BZ329:CR329"/>
    <mergeCell ref="BB328:BP328"/>
    <mergeCell ref="BQ328:BY328"/>
    <mergeCell ref="BZ328:CR328"/>
    <mergeCell ref="AD328:AQ328"/>
    <mergeCell ref="AR328:BA328"/>
    <mergeCell ref="BB329:BP329"/>
    <mergeCell ref="BQ329:BY329"/>
    <mergeCell ref="AD327:AQ327"/>
    <mergeCell ref="AR327:BA327"/>
    <mergeCell ref="B327:AC327"/>
    <mergeCell ref="B328:AC328"/>
    <mergeCell ref="CS328:DA328"/>
    <mergeCell ref="BB330:BP330"/>
    <mergeCell ref="BQ330:BY330"/>
    <mergeCell ref="BZ330:CR330"/>
    <mergeCell ref="CS330:DA330"/>
    <mergeCell ref="AR329:BA329"/>
    <mergeCell ref="CS329:DA329"/>
    <mergeCell ref="CS380:DA380"/>
    <mergeCell ref="BZ378:CR378"/>
    <mergeCell ref="CS334:DA334"/>
    <mergeCell ref="CS335:DA335"/>
    <mergeCell ref="CS342:DA342"/>
    <mergeCell ref="CS356:DA356"/>
    <mergeCell ref="BZ379:CR379"/>
    <mergeCell ref="CS376:DA376"/>
    <mergeCell ref="CS336:DA336"/>
    <mergeCell ref="CS338:DA338"/>
    <mergeCell ref="CS381:DA381"/>
    <mergeCell ref="AD330:AQ330"/>
    <mergeCell ref="AR330:BA330"/>
    <mergeCell ref="AD379:AQ379"/>
    <mergeCell ref="BQ333:BY333"/>
    <mergeCell ref="BZ333:CR333"/>
    <mergeCell ref="CS333:DA333"/>
    <mergeCell ref="BB331:BP331"/>
    <mergeCell ref="BQ331:BY331"/>
    <mergeCell ref="CS379:DA379"/>
    <mergeCell ref="CS377:DA377"/>
    <mergeCell ref="BZ377:CR377"/>
    <mergeCell ref="AR378:BA378"/>
    <mergeCell ref="BQ378:BY378"/>
    <mergeCell ref="BZ339:CR339"/>
    <mergeCell ref="CS339:DA339"/>
    <mergeCell ref="BQ377:BY377"/>
    <mergeCell ref="AR380:BA380"/>
    <mergeCell ref="BB381:BP381"/>
    <mergeCell ref="BQ381:BY381"/>
    <mergeCell ref="BZ331:CR331"/>
    <mergeCell ref="CS331:DA331"/>
    <mergeCell ref="BZ380:CR380"/>
    <mergeCell ref="BQ332:BY332"/>
    <mergeCell ref="BZ332:CR332"/>
    <mergeCell ref="AR381:BA381"/>
    <mergeCell ref="BQ376:BY376"/>
    <mergeCell ref="B335:AC335"/>
    <mergeCell ref="AD333:AQ333"/>
    <mergeCell ref="AR333:BA333"/>
    <mergeCell ref="BZ334:CR334"/>
    <mergeCell ref="BZ381:CR381"/>
    <mergeCell ref="BB338:BP338"/>
    <mergeCell ref="BQ379:BY379"/>
    <mergeCell ref="BB376:BP376"/>
    <mergeCell ref="AR377:BA377"/>
    <mergeCell ref="BB377:BP377"/>
    <mergeCell ref="AD335:AQ335"/>
    <mergeCell ref="AR335:BA335"/>
    <mergeCell ref="BB335:BP335"/>
    <mergeCell ref="BQ335:BY335"/>
    <mergeCell ref="BZ335:CR335"/>
    <mergeCell ref="AD336:AQ336"/>
    <mergeCell ref="AR336:BA336"/>
    <mergeCell ref="BB336:BP336"/>
    <mergeCell ref="BQ336:BY336"/>
    <mergeCell ref="BZ336:CR336"/>
    <mergeCell ref="BZ340:CR340"/>
    <mergeCell ref="CS340:DA340"/>
    <mergeCell ref="BZ338:CR338"/>
    <mergeCell ref="AD339:AQ339"/>
    <mergeCell ref="AR339:BA339"/>
    <mergeCell ref="BB340:BP340"/>
    <mergeCell ref="BQ340:BY340"/>
    <mergeCell ref="AD338:AQ338"/>
    <mergeCell ref="AR338:BA338"/>
    <mergeCell ref="BB339:BP339"/>
    <mergeCell ref="BB341:BP341"/>
    <mergeCell ref="AD340:AQ340"/>
    <mergeCell ref="AR340:BA340"/>
    <mergeCell ref="BQ339:BY339"/>
    <mergeCell ref="AD341:AQ341"/>
    <mergeCell ref="AR341:BA341"/>
    <mergeCell ref="BZ383:CR383"/>
    <mergeCell ref="BB374:BP374"/>
    <mergeCell ref="BZ372:CR372"/>
    <mergeCell ref="BQ369:BY369"/>
    <mergeCell ref="BZ369:CR369"/>
    <mergeCell ref="AD381:AQ381"/>
    <mergeCell ref="BQ380:BY380"/>
    <mergeCell ref="BB380:BP380"/>
    <mergeCell ref="AD376:AQ376"/>
    <mergeCell ref="AD377:AQ377"/>
    <mergeCell ref="BQ342:BY342"/>
    <mergeCell ref="BZ342:CR342"/>
    <mergeCell ref="B342:AC342"/>
    <mergeCell ref="AD343:AQ343"/>
    <mergeCell ref="AR343:BA343"/>
    <mergeCell ref="BQ343:BY343"/>
    <mergeCell ref="BZ343:CR343"/>
    <mergeCell ref="AD342:AQ342"/>
    <mergeCell ref="AR342:BA342"/>
    <mergeCell ref="BB342:BP342"/>
    <mergeCell ref="CS343:DA343"/>
    <mergeCell ref="B343:AC343"/>
    <mergeCell ref="BB343:BP343"/>
    <mergeCell ref="BQ383:BY383"/>
    <mergeCell ref="CS382:DA382"/>
    <mergeCell ref="BZ382:CR382"/>
    <mergeCell ref="BQ382:BY382"/>
    <mergeCell ref="CS383:DA383"/>
    <mergeCell ref="CS374:DA374"/>
    <mergeCell ref="CS375:DA375"/>
    <mergeCell ref="BQ384:BY384"/>
    <mergeCell ref="CS386:DA386"/>
    <mergeCell ref="CS384:DA384"/>
    <mergeCell ref="BZ384:CR384"/>
    <mergeCell ref="BB384:BP384"/>
    <mergeCell ref="AR384:BA384"/>
    <mergeCell ref="AR385:BA385"/>
    <mergeCell ref="CS385:DA385"/>
    <mergeCell ref="CS388:DA388"/>
    <mergeCell ref="AD385:AQ385"/>
    <mergeCell ref="BZ385:CR385"/>
    <mergeCell ref="BQ385:BY385"/>
    <mergeCell ref="BB385:BP385"/>
    <mergeCell ref="CS387:DA387"/>
    <mergeCell ref="BZ386:CR386"/>
    <mergeCell ref="BQ386:BY386"/>
    <mergeCell ref="BB386:BP386"/>
    <mergeCell ref="BZ388:CR388"/>
    <mergeCell ref="BZ389:CR389"/>
    <mergeCell ref="BQ388:BY388"/>
    <mergeCell ref="BQ389:BY389"/>
    <mergeCell ref="BZ387:CR387"/>
    <mergeCell ref="BQ387:BY387"/>
    <mergeCell ref="AD390:AQ390"/>
    <mergeCell ref="BB390:BP390"/>
    <mergeCell ref="AR390:BA390"/>
    <mergeCell ref="B391:AC391"/>
    <mergeCell ref="BB388:BP388"/>
    <mergeCell ref="AR388:BA388"/>
    <mergeCell ref="B389:AC389"/>
    <mergeCell ref="AR389:BA389"/>
    <mergeCell ref="B392:AC392"/>
    <mergeCell ref="CS390:DA390"/>
    <mergeCell ref="BB391:BP391"/>
    <mergeCell ref="CS391:DA391"/>
    <mergeCell ref="BZ391:CR391"/>
    <mergeCell ref="CS392:DA392"/>
    <mergeCell ref="BZ392:CR392"/>
    <mergeCell ref="BQ392:BY392"/>
    <mergeCell ref="BZ390:CR390"/>
    <mergeCell ref="BQ390:BY390"/>
    <mergeCell ref="CS394:DA394"/>
    <mergeCell ref="AD391:AQ391"/>
    <mergeCell ref="AR391:BA391"/>
    <mergeCell ref="BQ391:BY391"/>
    <mergeCell ref="AR392:BA392"/>
    <mergeCell ref="BB392:BP392"/>
    <mergeCell ref="CS393:DA393"/>
    <mergeCell ref="BZ393:CR393"/>
    <mergeCell ref="B393:AC393"/>
    <mergeCell ref="AD394:AQ394"/>
    <mergeCell ref="BQ394:BY394"/>
    <mergeCell ref="AD392:AQ392"/>
    <mergeCell ref="BQ393:BY393"/>
    <mergeCell ref="BB393:BP393"/>
    <mergeCell ref="AR393:BA393"/>
    <mergeCell ref="AD393:AQ393"/>
    <mergeCell ref="BB394:BP394"/>
    <mergeCell ref="AR394:BA394"/>
    <mergeCell ref="CS373:DA373"/>
    <mergeCell ref="AD375:AQ375"/>
    <mergeCell ref="AR375:BA375"/>
    <mergeCell ref="BB375:BP375"/>
    <mergeCell ref="B375:AC375"/>
    <mergeCell ref="BQ375:BY375"/>
    <mergeCell ref="BQ374:BY374"/>
    <mergeCell ref="BZ374:CR374"/>
    <mergeCell ref="AD374:AQ374"/>
    <mergeCell ref="AR374:BA374"/>
    <mergeCell ref="B374:AC374"/>
    <mergeCell ref="BZ375:CR375"/>
    <mergeCell ref="B372:AC372"/>
    <mergeCell ref="AD373:AQ373"/>
    <mergeCell ref="AR373:BA373"/>
    <mergeCell ref="BB373:BP373"/>
    <mergeCell ref="BQ373:BY373"/>
    <mergeCell ref="BZ373:CR373"/>
    <mergeCell ref="B373:AC373"/>
    <mergeCell ref="BQ372:BY372"/>
    <mergeCell ref="CS372:DA372"/>
    <mergeCell ref="AD372:AQ372"/>
    <mergeCell ref="AR372:BA372"/>
    <mergeCell ref="BB372:BP372"/>
    <mergeCell ref="BB371:BP371"/>
    <mergeCell ref="BQ371:BY371"/>
    <mergeCell ref="BZ371:CR371"/>
    <mergeCell ref="B371:AC371"/>
    <mergeCell ref="CS371:DA371"/>
    <mergeCell ref="CS370:DA370"/>
    <mergeCell ref="BZ370:CR370"/>
    <mergeCell ref="B370:AC370"/>
    <mergeCell ref="B368:AC368"/>
    <mergeCell ref="AD371:AQ371"/>
    <mergeCell ref="AR371:BA371"/>
    <mergeCell ref="AD368:AQ368"/>
    <mergeCell ref="AR368:BA368"/>
    <mergeCell ref="CS368:DA368"/>
    <mergeCell ref="BQ368:BY368"/>
    <mergeCell ref="AD370:AQ370"/>
    <mergeCell ref="AR370:BA370"/>
    <mergeCell ref="BB370:BP370"/>
    <mergeCell ref="BQ370:BY370"/>
    <mergeCell ref="AR369:BA369"/>
    <mergeCell ref="CS367:DA367"/>
    <mergeCell ref="CS366:DA366"/>
    <mergeCell ref="BB367:BP367"/>
    <mergeCell ref="BQ367:BY367"/>
    <mergeCell ref="BB366:BP366"/>
    <mergeCell ref="BQ366:BY366"/>
    <mergeCell ref="BZ366:CR366"/>
    <mergeCell ref="AD367:AQ367"/>
    <mergeCell ref="AR367:BA367"/>
    <mergeCell ref="AD366:AQ366"/>
    <mergeCell ref="AR366:BA366"/>
    <mergeCell ref="BB368:BP368"/>
    <mergeCell ref="BZ367:CR367"/>
    <mergeCell ref="BZ368:CR368"/>
    <mergeCell ref="CS364:DA364"/>
    <mergeCell ref="BQ355:BY355"/>
    <mergeCell ref="BZ365:CR365"/>
    <mergeCell ref="CS365:DA365"/>
    <mergeCell ref="AD365:AQ365"/>
    <mergeCell ref="AR365:BA365"/>
    <mergeCell ref="BB365:BP365"/>
    <mergeCell ref="BQ365:BY365"/>
    <mergeCell ref="CS361:DA361"/>
    <mergeCell ref="AD364:AQ364"/>
    <mergeCell ref="AR364:BA364"/>
    <mergeCell ref="BB364:BP364"/>
    <mergeCell ref="BQ364:BY364"/>
    <mergeCell ref="BZ364:CR364"/>
    <mergeCell ref="B364:AC364"/>
    <mergeCell ref="AD363:AQ363"/>
    <mergeCell ref="AR363:BA363"/>
    <mergeCell ref="AD362:AQ362"/>
    <mergeCell ref="AR362:BA362"/>
    <mergeCell ref="B362:AC362"/>
    <mergeCell ref="B363:AC363"/>
    <mergeCell ref="BB362:BP362"/>
    <mergeCell ref="BQ363:BY363"/>
    <mergeCell ref="BZ362:CR362"/>
    <mergeCell ref="CS362:DA362"/>
    <mergeCell ref="BB363:BP363"/>
    <mergeCell ref="BZ363:CR363"/>
    <mergeCell ref="CS363:DA363"/>
    <mergeCell ref="BQ362:BY362"/>
    <mergeCell ref="BB361:BP361"/>
    <mergeCell ref="BQ361:BY361"/>
    <mergeCell ref="BZ360:CR360"/>
    <mergeCell ref="CS360:DA360"/>
    <mergeCell ref="BQ360:BY360"/>
    <mergeCell ref="AD361:AQ361"/>
    <mergeCell ref="AR361:BA361"/>
    <mergeCell ref="BZ361:CR361"/>
    <mergeCell ref="BB360:BP360"/>
    <mergeCell ref="CS359:DA359"/>
    <mergeCell ref="CS357:DA357"/>
    <mergeCell ref="AR358:BA358"/>
    <mergeCell ref="BB359:BP359"/>
    <mergeCell ref="BQ359:BY359"/>
    <mergeCell ref="BQ357:BY357"/>
    <mergeCell ref="BQ358:BY358"/>
    <mergeCell ref="BZ358:CR358"/>
    <mergeCell ref="AD357:AQ357"/>
    <mergeCell ref="AR357:BA357"/>
    <mergeCell ref="BB357:BP357"/>
    <mergeCell ref="AD359:AQ359"/>
    <mergeCell ref="AR359:BA359"/>
    <mergeCell ref="BZ357:CR357"/>
    <mergeCell ref="BZ359:CR359"/>
    <mergeCell ref="BZ355:CR355"/>
    <mergeCell ref="BQ354:BY354"/>
    <mergeCell ref="BZ354:CR354"/>
    <mergeCell ref="CS354:DA354"/>
    <mergeCell ref="AD356:AQ356"/>
    <mergeCell ref="AR356:BA356"/>
    <mergeCell ref="BB356:BP356"/>
    <mergeCell ref="BQ356:BY356"/>
    <mergeCell ref="BZ356:CR356"/>
    <mergeCell ref="CS355:DA355"/>
    <mergeCell ref="AD354:AQ354"/>
    <mergeCell ref="AR354:BA354"/>
    <mergeCell ref="BB354:BP354"/>
    <mergeCell ref="AD355:AQ355"/>
    <mergeCell ref="AR355:BA355"/>
    <mergeCell ref="BB355:BP355"/>
    <mergeCell ref="CS352:DA352"/>
    <mergeCell ref="AD351:AQ351"/>
    <mergeCell ref="AD353:AQ353"/>
    <mergeCell ref="AR353:BA353"/>
    <mergeCell ref="BB353:BP353"/>
    <mergeCell ref="BQ353:BY353"/>
    <mergeCell ref="BZ353:CR353"/>
    <mergeCell ref="CS353:DA353"/>
    <mergeCell ref="BQ351:BY351"/>
    <mergeCell ref="BZ351:CR351"/>
    <mergeCell ref="AD352:AQ352"/>
    <mergeCell ref="AR352:BA352"/>
    <mergeCell ref="BB352:BP352"/>
    <mergeCell ref="BQ352:BY352"/>
    <mergeCell ref="BZ352:CR352"/>
    <mergeCell ref="B352:AC352"/>
    <mergeCell ref="CS351:DA351"/>
    <mergeCell ref="B350:AC350"/>
    <mergeCell ref="BZ350:CR350"/>
    <mergeCell ref="AR351:BA351"/>
    <mergeCell ref="BB351:BP351"/>
    <mergeCell ref="B351:AC351"/>
    <mergeCell ref="AD350:AQ350"/>
    <mergeCell ref="AR350:BA350"/>
    <mergeCell ref="BB350:BP350"/>
    <mergeCell ref="BQ350:BY350"/>
    <mergeCell ref="CS349:DA349"/>
    <mergeCell ref="CS350:DA350"/>
    <mergeCell ref="BQ349:BY349"/>
    <mergeCell ref="B348:AC348"/>
    <mergeCell ref="AD347:AQ347"/>
    <mergeCell ref="BZ349:CR349"/>
    <mergeCell ref="BQ348:BY348"/>
    <mergeCell ref="BZ348:CR348"/>
    <mergeCell ref="AR347:BA347"/>
    <mergeCell ref="BB347:BP347"/>
    <mergeCell ref="BQ347:BY347"/>
    <mergeCell ref="BZ347:CR347"/>
    <mergeCell ref="B349:AC349"/>
    <mergeCell ref="BZ346:CR346"/>
    <mergeCell ref="CS346:DA346"/>
    <mergeCell ref="BB346:BP346"/>
    <mergeCell ref="CS347:DA347"/>
    <mergeCell ref="AD349:AQ349"/>
    <mergeCell ref="AR349:BA349"/>
    <mergeCell ref="BB349:BP349"/>
    <mergeCell ref="AD345:AQ345"/>
    <mergeCell ref="AR345:BA345"/>
    <mergeCell ref="BB345:BP345"/>
    <mergeCell ref="B344:AC344"/>
    <mergeCell ref="BQ346:BY346"/>
    <mergeCell ref="AD346:AQ346"/>
    <mergeCell ref="AR346:BA346"/>
    <mergeCell ref="B346:AC346"/>
    <mergeCell ref="CS249:DA249"/>
    <mergeCell ref="BZ344:CR344"/>
    <mergeCell ref="CS344:DA344"/>
    <mergeCell ref="BZ271:CR271"/>
    <mergeCell ref="BQ345:BY345"/>
    <mergeCell ref="BZ345:CR345"/>
    <mergeCell ref="BQ341:BY341"/>
    <mergeCell ref="BZ341:CR341"/>
    <mergeCell ref="CS341:DA341"/>
    <mergeCell ref="BQ338:BY338"/>
    <mergeCell ref="B262:AC262"/>
    <mergeCell ref="AD271:AQ271"/>
    <mergeCell ref="CS248:DA248"/>
    <mergeCell ref="BZ248:CR248"/>
    <mergeCell ref="BQ259:BY259"/>
    <mergeCell ref="BZ259:CR259"/>
    <mergeCell ref="CS259:DA259"/>
    <mergeCell ref="BQ250:BY250"/>
    <mergeCell ref="CS252:DA252"/>
    <mergeCell ref="CS254:DA254"/>
    <mergeCell ref="AD259:AQ259"/>
    <mergeCell ref="AR259:BA259"/>
    <mergeCell ref="AD279:AQ279"/>
    <mergeCell ref="AD278:AQ278"/>
    <mergeCell ref="AR279:BA279"/>
    <mergeCell ref="AR265:BA265"/>
    <mergeCell ref="AR273:BA273"/>
    <mergeCell ref="AD266:AQ266"/>
    <mergeCell ref="AR266:BA266"/>
    <mergeCell ref="AD273:AQ273"/>
    <mergeCell ref="BB269:BP269"/>
    <mergeCell ref="AR271:BA271"/>
    <mergeCell ref="BB280:BP280"/>
    <mergeCell ref="BQ271:BY271"/>
    <mergeCell ref="AR278:BA278"/>
    <mergeCell ref="BB278:BP278"/>
    <mergeCell ref="BQ278:BY278"/>
    <mergeCell ref="BQ270:BY270"/>
    <mergeCell ref="BQ272:BY272"/>
    <mergeCell ref="BQ269:BY269"/>
    <mergeCell ref="BZ270:CR270"/>
    <mergeCell ref="CS269:DA269"/>
    <mergeCell ref="BQ268:BY268"/>
    <mergeCell ref="BZ266:CR266"/>
    <mergeCell ref="BQ265:BY265"/>
    <mergeCell ref="BZ265:CR265"/>
    <mergeCell ref="CS268:DA268"/>
    <mergeCell ref="BQ266:BY266"/>
    <mergeCell ref="CS266:DA266"/>
    <mergeCell ref="BZ269:CR269"/>
    <mergeCell ref="AD292:AQ292"/>
    <mergeCell ref="AR292:BA292"/>
    <mergeCell ref="BB307:BP307"/>
    <mergeCell ref="BQ307:BY307"/>
    <mergeCell ref="AR293:BA293"/>
    <mergeCell ref="BB308:BP308"/>
    <mergeCell ref="BQ308:BY308"/>
    <mergeCell ref="AR306:BA306"/>
    <mergeCell ref="BB305:BP305"/>
    <mergeCell ref="AR305:BA305"/>
    <mergeCell ref="BZ316:CR316"/>
    <mergeCell ref="CS315:DA315"/>
    <mergeCell ref="BB292:BP292"/>
    <mergeCell ref="BQ292:BY292"/>
    <mergeCell ref="BZ292:CR292"/>
    <mergeCell ref="CS292:DA292"/>
    <mergeCell ref="BQ309:BY309"/>
    <mergeCell ref="BZ309:CR309"/>
    <mergeCell ref="BQ315:BY315"/>
    <mergeCell ref="BB400:BP400"/>
    <mergeCell ref="BQ400:BY400"/>
    <mergeCell ref="BZ400:CR400"/>
    <mergeCell ref="CS400:DA400"/>
    <mergeCell ref="AD320:AQ320"/>
    <mergeCell ref="AR320:BA320"/>
    <mergeCell ref="BB344:BP344"/>
    <mergeCell ref="BQ344:BY344"/>
    <mergeCell ref="CS345:DA345"/>
    <mergeCell ref="AD344:AQ344"/>
    <mergeCell ref="BB402:BP402"/>
    <mergeCell ref="BQ402:BY402"/>
    <mergeCell ref="BB401:BP401"/>
    <mergeCell ref="BQ401:BY401"/>
    <mergeCell ref="BZ401:CR401"/>
    <mergeCell ref="CS401:DA401"/>
    <mergeCell ref="B404:AC404"/>
    <mergeCell ref="CS403:DA403"/>
    <mergeCell ref="AD403:AQ403"/>
    <mergeCell ref="AR403:BA403"/>
    <mergeCell ref="CS402:DA402"/>
    <mergeCell ref="BQ403:BY403"/>
    <mergeCell ref="BZ403:CR403"/>
    <mergeCell ref="BZ402:CR402"/>
    <mergeCell ref="AD402:AQ402"/>
    <mergeCell ref="AR402:BA402"/>
    <mergeCell ref="AD405:AQ405"/>
    <mergeCell ref="AR405:BA405"/>
    <mergeCell ref="CS404:DA404"/>
    <mergeCell ref="BB405:BP405"/>
    <mergeCell ref="AD404:AQ404"/>
    <mergeCell ref="AR404:BA404"/>
    <mergeCell ref="BB404:BP404"/>
    <mergeCell ref="CS407:DA407"/>
    <mergeCell ref="CS406:DA406"/>
    <mergeCell ref="BZ405:CR405"/>
    <mergeCell ref="BQ404:BY404"/>
    <mergeCell ref="BZ404:CR404"/>
    <mergeCell ref="CS405:DA405"/>
    <mergeCell ref="BQ405:BY405"/>
    <mergeCell ref="BQ406:BY406"/>
    <mergeCell ref="BZ406:CR406"/>
    <mergeCell ref="AD406:AQ406"/>
    <mergeCell ref="AR406:BA406"/>
    <mergeCell ref="BB406:BP406"/>
    <mergeCell ref="BB407:BP407"/>
    <mergeCell ref="BQ407:BY407"/>
    <mergeCell ref="B406:AC406"/>
    <mergeCell ref="AR408:BA408"/>
    <mergeCell ref="BB408:BP408"/>
    <mergeCell ref="BZ408:CR408"/>
    <mergeCell ref="AD407:AQ407"/>
    <mergeCell ref="AR407:BA407"/>
    <mergeCell ref="B407:AC407"/>
    <mergeCell ref="BZ407:CR407"/>
    <mergeCell ref="AD411:AQ411"/>
    <mergeCell ref="AR411:BA411"/>
    <mergeCell ref="AR409:BA409"/>
    <mergeCell ref="AR410:BA410"/>
    <mergeCell ref="B409:AC409"/>
    <mergeCell ref="B410:AC410"/>
    <mergeCell ref="B411:AC411"/>
    <mergeCell ref="AD409:AQ409"/>
    <mergeCell ref="BQ410:BY410"/>
    <mergeCell ref="BZ410:CR410"/>
    <mergeCell ref="BZ409:CR409"/>
    <mergeCell ref="BQ408:BY408"/>
    <mergeCell ref="CS409:DA409"/>
    <mergeCell ref="B408:AC408"/>
    <mergeCell ref="CS408:DA408"/>
    <mergeCell ref="BB409:BP409"/>
    <mergeCell ref="BQ409:BY409"/>
    <mergeCell ref="AD408:AQ408"/>
    <mergeCell ref="BQ412:BY412"/>
    <mergeCell ref="BZ412:CR412"/>
    <mergeCell ref="CS412:DA412"/>
    <mergeCell ref="BB411:BP411"/>
    <mergeCell ref="BQ411:BY411"/>
    <mergeCell ref="BZ411:CR411"/>
    <mergeCell ref="CS411:DA411"/>
    <mergeCell ref="AD414:AQ414"/>
    <mergeCell ref="AR414:BA414"/>
    <mergeCell ref="AD412:AQ412"/>
    <mergeCell ref="AR412:BA412"/>
    <mergeCell ref="BB412:BP412"/>
    <mergeCell ref="B412:AC412"/>
    <mergeCell ref="AD413:AQ413"/>
    <mergeCell ref="AR413:BA413"/>
    <mergeCell ref="BB413:BP413"/>
    <mergeCell ref="BB414:BP414"/>
    <mergeCell ref="BQ413:BY413"/>
    <mergeCell ref="BZ413:CR413"/>
    <mergeCell ref="B413:AC413"/>
    <mergeCell ref="CS414:DA414"/>
    <mergeCell ref="CS413:DA413"/>
    <mergeCell ref="BB415:BP415"/>
    <mergeCell ref="BQ415:BY415"/>
    <mergeCell ref="CS415:DA415"/>
    <mergeCell ref="AD415:AQ415"/>
    <mergeCell ref="AR415:BA415"/>
    <mergeCell ref="BQ414:BY414"/>
    <mergeCell ref="BZ414:CR414"/>
    <mergeCell ref="BZ415:CR415"/>
    <mergeCell ref="CS416:DA416"/>
    <mergeCell ref="CS417:DA417"/>
    <mergeCell ref="AD416:AQ416"/>
    <mergeCell ref="AR416:BA416"/>
    <mergeCell ref="BB416:BP416"/>
    <mergeCell ref="BQ416:BY416"/>
    <mergeCell ref="BZ416:CR416"/>
    <mergeCell ref="BB417:BP417"/>
    <mergeCell ref="BQ417:BY417"/>
    <mergeCell ref="B418:AC418"/>
    <mergeCell ref="B419:AC419"/>
    <mergeCell ref="BZ417:CR417"/>
    <mergeCell ref="BQ418:BY418"/>
    <mergeCell ref="CS418:DA418"/>
    <mergeCell ref="AD417:AQ417"/>
    <mergeCell ref="AR417:BA417"/>
    <mergeCell ref="BQ419:BY419"/>
    <mergeCell ref="BZ419:CR419"/>
    <mergeCell ref="CS419:DA419"/>
    <mergeCell ref="AD418:AQ418"/>
    <mergeCell ref="AR418:BA418"/>
    <mergeCell ref="BB418:BP418"/>
    <mergeCell ref="BZ418:CR418"/>
    <mergeCell ref="BB420:BP420"/>
    <mergeCell ref="BB421:BP421"/>
    <mergeCell ref="AD419:AQ419"/>
    <mergeCell ref="AR419:BA419"/>
    <mergeCell ref="BB419:BP419"/>
    <mergeCell ref="AD421:AQ421"/>
    <mergeCell ref="AR421:BA421"/>
    <mergeCell ref="AD420:AQ420"/>
    <mergeCell ref="AR420:BA420"/>
    <mergeCell ref="BQ422:BY422"/>
    <mergeCell ref="BZ422:CR422"/>
    <mergeCell ref="BQ421:BY421"/>
    <mergeCell ref="BQ420:BY420"/>
    <mergeCell ref="BZ420:CR420"/>
    <mergeCell ref="BZ421:CR421"/>
    <mergeCell ref="AD423:AQ423"/>
    <mergeCell ref="AR423:BA423"/>
    <mergeCell ref="AD422:AQ422"/>
    <mergeCell ref="AR422:BA422"/>
    <mergeCell ref="CS421:DA421"/>
    <mergeCell ref="CS420:DA420"/>
    <mergeCell ref="BB422:BP422"/>
    <mergeCell ref="BB423:BP423"/>
    <mergeCell ref="BQ423:BY423"/>
    <mergeCell ref="CS422:DA422"/>
    <mergeCell ref="BB424:BP424"/>
    <mergeCell ref="BZ423:CR423"/>
    <mergeCell ref="CS423:DA423"/>
    <mergeCell ref="BQ425:BY425"/>
    <mergeCell ref="BQ424:BY424"/>
    <mergeCell ref="BZ424:CR424"/>
    <mergeCell ref="CS424:DA424"/>
    <mergeCell ref="BZ425:CR425"/>
    <mergeCell ref="BZ426:CR426"/>
    <mergeCell ref="CS426:DA426"/>
    <mergeCell ref="AR426:BA426"/>
    <mergeCell ref="AD426:AQ426"/>
    <mergeCell ref="BB426:BP426"/>
    <mergeCell ref="BQ426:BY426"/>
    <mergeCell ref="B414:AC414"/>
    <mergeCell ref="AR425:BA425"/>
    <mergeCell ref="B423:AC423"/>
    <mergeCell ref="B424:AC424"/>
    <mergeCell ref="B425:AC425"/>
    <mergeCell ref="AD424:AQ424"/>
    <mergeCell ref="AR424:BA424"/>
    <mergeCell ref="B415:AC415"/>
    <mergeCell ref="B422:AC422"/>
    <mergeCell ref="B420:AC420"/>
    <mergeCell ref="AD427:AQ427"/>
    <mergeCell ref="AR427:BA427"/>
    <mergeCell ref="BB428:BP428"/>
    <mergeCell ref="AD428:AQ428"/>
    <mergeCell ref="AR428:BA428"/>
    <mergeCell ref="BQ427:BY427"/>
    <mergeCell ref="BZ427:CR427"/>
    <mergeCell ref="CS427:DA427"/>
    <mergeCell ref="BB429:BP429"/>
    <mergeCell ref="BQ429:BY429"/>
    <mergeCell ref="BQ428:BY428"/>
    <mergeCell ref="BZ428:CR428"/>
    <mergeCell ref="CS428:DA428"/>
    <mergeCell ref="BB427:BP427"/>
    <mergeCell ref="BZ430:CR430"/>
    <mergeCell ref="CS430:DA430"/>
    <mergeCell ref="AD430:AQ430"/>
    <mergeCell ref="AR430:BA430"/>
    <mergeCell ref="AD429:AQ429"/>
    <mergeCell ref="AR429:BA429"/>
    <mergeCell ref="BZ429:CR429"/>
    <mergeCell ref="CS429:DA429"/>
    <mergeCell ref="AD432:AQ432"/>
    <mergeCell ref="AR432:BA432"/>
    <mergeCell ref="AD431:AQ431"/>
    <mergeCell ref="AR431:BA431"/>
    <mergeCell ref="BB430:BP430"/>
    <mergeCell ref="BQ430:BY430"/>
    <mergeCell ref="BB432:BP432"/>
    <mergeCell ref="BQ432:BY432"/>
    <mergeCell ref="BZ432:CR432"/>
    <mergeCell ref="CS432:DA432"/>
    <mergeCell ref="BB431:BP431"/>
    <mergeCell ref="BQ431:BY431"/>
    <mergeCell ref="BZ431:CR431"/>
    <mergeCell ref="CS431:DA431"/>
    <mergeCell ref="AD433:AQ433"/>
    <mergeCell ref="AR433:BA433"/>
    <mergeCell ref="BB433:BP433"/>
    <mergeCell ref="BQ433:BY433"/>
    <mergeCell ref="BZ433:CR433"/>
    <mergeCell ref="CS433:DA433"/>
    <mergeCell ref="AD435:AQ435"/>
    <mergeCell ref="BB434:BP434"/>
    <mergeCell ref="BQ434:BY434"/>
    <mergeCell ref="BZ434:CR434"/>
    <mergeCell ref="CS434:DA434"/>
    <mergeCell ref="AD434:AQ434"/>
    <mergeCell ref="AR434:BA434"/>
    <mergeCell ref="B436:AC436"/>
    <mergeCell ref="BB436:BP436"/>
    <mergeCell ref="BQ436:BY436"/>
    <mergeCell ref="BZ436:CR436"/>
    <mergeCell ref="CS436:DA436"/>
    <mergeCell ref="B435:AC435"/>
    <mergeCell ref="CS435:DA435"/>
    <mergeCell ref="BQ435:BY435"/>
    <mergeCell ref="BZ435:CR435"/>
    <mergeCell ref="BB435:BP435"/>
    <mergeCell ref="BZ437:CR437"/>
    <mergeCell ref="CS437:DA437"/>
    <mergeCell ref="AD437:AQ437"/>
    <mergeCell ref="AR437:BA437"/>
    <mergeCell ref="BB437:BP437"/>
    <mergeCell ref="B437:AC437"/>
    <mergeCell ref="AD439:AQ439"/>
    <mergeCell ref="AR439:BA439"/>
    <mergeCell ref="BB439:BP439"/>
    <mergeCell ref="B438:AC438"/>
    <mergeCell ref="BQ437:BY437"/>
    <mergeCell ref="B439:AC439"/>
    <mergeCell ref="CS439:DA439"/>
    <mergeCell ref="BQ440:BY440"/>
    <mergeCell ref="BZ440:CR440"/>
    <mergeCell ref="BZ439:CR439"/>
    <mergeCell ref="BQ438:BY438"/>
    <mergeCell ref="BZ438:CR438"/>
    <mergeCell ref="BQ439:BY439"/>
    <mergeCell ref="CS441:DA441"/>
    <mergeCell ref="AD442:AQ442"/>
    <mergeCell ref="AD440:AQ440"/>
    <mergeCell ref="AR440:BA440"/>
    <mergeCell ref="BB440:BP440"/>
    <mergeCell ref="CS440:DA440"/>
    <mergeCell ref="AD441:AQ441"/>
    <mergeCell ref="AR441:BA441"/>
    <mergeCell ref="BB441:BP441"/>
    <mergeCell ref="BQ441:BY441"/>
    <mergeCell ref="BZ441:CR441"/>
    <mergeCell ref="AR442:BA442"/>
    <mergeCell ref="BB442:BP442"/>
    <mergeCell ref="BQ442:BY442"/>
    <mergeCell ref="BZ442:CR442"/>
    <mergeCell ref="BZ443:CR443"/>
    <mergeCell ref="CS443:DA443"/>
    <mergeCell ref="CS442:DA442"/>
    <mergeCell ref="BZ445:CR445"/>
    <mergeCell ref="CS444:DA444"/>
    <mergeCell ref="AD444:AQ444"/>
    <mergeCell ref="AR444:BA444"/>
    <mergeCell ref="BZ444:CR444"/>
    <mergeCell ref="BB443:BP443"/>
    <mergeCell ref="CS445:DA445"/>
    <mergeCell ref="AD445:AQ445"/>
    <mergeCell ref="AR445:BA445"/>
    <mergeCell ref="BB445:BP445"/>
    <mergeCell ref="BQ445:BY445"/>
    <mergeCell ref="AD443:AQ443"/>
    <mergeCell ref="AR443:BA443"/>
    <mergeCell ref="BQ444:BY444"/>
    <mergeCell ref="BQ443:BY443"/>
    <mergeCell ref="BB444:BP444"/>
    <mergeCell ref="CS447:DA447"/>
    <mergeCell ref="AD446:AQ446"/>
    <mergeCell ref="AR446:BA446"/>
    <mergeCell ref="B447:AC447"/>
    <mergeCell ref="AD447:AQ447"/>
    <mergeCell ref="AR447:BA447"/>
    <mergeCell ref="BB446:BP446"/>
    <mergeCell ref="BQ446:BY446"/>
    <mergeCell ref="BZ446:CR446"/>
    <mergeCell ref="CS446:DA446"/>
    <mergeCell ref="B448:AC448"/>
    <mergeCell ref="B446:AC446"/>
    <mergeCell ref="BB448:BP448"/>
    <mergeCell ref="BQ448:BY448"/>
    <mergeCell ref="BZ448:CR448"/>
    <mergeCell ref="BB447:BP447"/>
    <mergeCell ref="BQ447:BY447"/>
    <mergeCell ref="BZ447:CR447"/>
    <mergeCell ref="BQ450:BY450"/>
    <mergeCell ref="CS448:DA448"/>
    <mergeCell ref="AD448:AQ448"/>
    <mergeCell ref="AR448:BA448"/>
    <mergeCell ref="BQ449:BY449"/>
    <mergeCell ref="BZ449:CR449"/>
    <mergeCell ref="CS449:DA449"/>
    <mergeCell ref="AD449:AQ449"/>
    <mergeCell ref="AR449:BA449"/>
    <mergeCell ref="BZ450:CR450"/>
    <mergeCell ref="AR451:BA451"/>
    <mergeCell ref="BB449:BP449"/>
    <mergeCell ref="B449:AC449"/>
    <mergeCell ref="CS450:DA450"/>
    <mergeCell ref="BB452:BP452"/>
    <mergeCell ref="BQ452:BY452"/>
    <mergeCell ref="CS452:DA452"/>
    <mergeCell ref="BQ451:BY451"/>
    <mergeCell ref="BZ451:CR451"/>
    <mergeCell ref="BZ452:CR452"/>
    <mergeCell ref="AR454:BA454"/>
    <mergeCell ref="CS453:DA453"/>
    <mergeCell ref="CS454:DA454"/>
    <mergeCell ref="BQ454:BY454"/>
    <mergeCell ref="B454:AC454"/>
    <mergeCell ref="AD450:AQ450"/>
    <mergeCell ref="AR450:BA450"/>
    <mergeCell ref="BB450:BP450"/>
    <mergeCell ref="AD452:AQ452"/>
    <mergeCell ref="AR452:BA452"/>
    <mergeCell ref="CS455:DA455"/>
    <mergeCell ref="BB454:BP454"/>
    <mergeCell ref="AD455:AQ455"/>
    <mergeCell ref="AR455:BA455"/>
    <mergeCell ref="BQ453:BY453"/>
    <mergeCell ref="AD453:AQ453"/>
    <mergeCell ref="BB455:BP455"/>
    <mergeCell ref="AR453:BA453"/>
    <mergeCell ref="BB453:BP453"/>
    <mergeCell ref="AD454:AQ454"/>
    <mergeCell ref="CS456:DA456"/>
    <mergeCell ref="BB457:BP457"/>
    <mergeCell ref="BB459:BP459"/>
    <mergeCell ref="AD456:AQ456"/>
    <mergeCell ref="AR456:BA456"/>
    <mergeCell ref="BB456:BP456"/>
    <mergeCell ref="BZ456:CR456"/>
    <mergeCell ref="CS457:DA457"/>
    <mergeCell ref="CS458:DA458"/>
    <mergeCell ref="AD457:AQ457"/>
    <mergeCell ref="AD458:AQ458"/>
    <mergeCell ref="AR458:BA458"/>
    <mergeCell ref="B474:AC474"/>
    <mergeCell ref="B475:AC475"/>
    <mergeCell ref="B478:AC478"/>
    <mergeCell ref="BZ459:CR459"/>
    <mergeCell ref="AR457:BA457"/>
    <mergeCell ref="BB458:BP458"/>
    <mergeCell ref="BB466:BP466"/>
    <mergeCell ref="BB461:BP461"/>
    <mergeCell ref="BQ464:BY464"/>
    <mergeCell ref="B459:AC459"/>
    <mergeCell ref="B460:AC460"/>
    <mergeCell ref="AD461:AQ461"/>
    <mergeCell ref="AR461:BA461"/>
    <mergeCell ref="B461:AC461"/>
    <mergeCell ref="BZ460:CR460"/>
    <mergeCell ref="BQ460:BY460"/>
    <mergeCell ref="BB460:BP460"/>
    <mergeCell ref="BB462:BP462"/>
    <mergeCell ref="BB471:BP471"/>
    <mergeCell ref="BQ463:BY463"/>
    <mergeCell ref="CS459:DA459"/>
    <mergeCell ref="AD460:AQ460"/>
    <mergeCell ref="AR460:BA460"/>
    <mergeCell ref="CS460:DA460"/>
    <mergeCell ref="AD459:AQ459"/>
    <mergeCell ref="AR459:BA459"/>
    <mergeCell ref="BQ459:BY459"/>
    <mergeCell ref="B465:AC465"/>
    <mergeCell ref="B472:AC472"/>
    <mergeCell ref="B473:AC473"/>
    <mergeCell ref="BQ466:BY466"/>
    <mergeCell ref="B479:AC479"/>
    <mergeCell ref="B490:AC490"/>
    <mergeCell ref="BB472:BP472"/>
    <mergeCell ref="B466:AC466"/>
    <mergeCell ref="AD466:AQ466"/>
    <mergeCell ref="AD467:AQ467"/>
    <mergeCell ref="BQ462:BY462"/>
    <mergeCell ref="BZ462:CR462"/>
    <mergeCell ref="BQ461:BY461"/>
    <mergeCell ref="CS471:DA471"/>
    <mergeCell ref="CS461:DA461"/>
    <mergeCell ref="CS462:DA462"/>
    <mergeCell ref="BZ461:CR461"/>
    <mergeCell ref="BZ463:CR463"/>
    <mergeCell ref="AR466:BA466"/>
    <mergeCell ref="CS464:DA464"/>
    <mergeCell ref="CS465:DA465"/>
    <mergeCell ref="BB468:BP468"/>
    <mergeCell ref="BQ468:BY468"/>
    <mergeCell ref="BZ468:CR468"/>
    <mergeCell ref="CS468:DA468"/>
    <mergeCell ref="CS467:DA467"/>
    <mergeCell ref="BZ467:CR467"/>
    <mergeCell ref="AD462:AQ462"/>
    <mergeCell ref="AR462:BA462"/>
    <mergeCell ref="CS466:DA466"/>
    <mergeCell ref="AD465:AQ465"/>
    <mergeCell ref="AR465:BA465"/>
    <mergeCell ref="BB465:BP465"/>
    <mergeCell ref="BQ465:BY465"/>
    <mergeCell ref="BZ465:CR465"/>
    <mergeCell ref="AR467:BA467"/>
    <mergeCell ref="B467:AC467"/>
    <mergeCell ref="B464:AC464"/>
    <mergeCell ref="BZ466:CR466"/>
    <mergeCell ref="AD464:AQ464"/>
    <mergeCell ref="AR464:BA464"/>
    <mergeCell ref="BB464:BP464"/>
    <mergeCell ref="BB467:BP467"/>
    <mergeCell ref="BQ467:BY467"/>
    <mergeCell ref="BZ464:CR464"/>
    <mergeCell ref="BQ470:BY470"/>
    <mergeCell ref="BZ470:CR470"/>
    <mergeCell ref="CS470:DA470"/>
    <mergeCell ref="BB469:BP469"/>
    <mergeCell ref="BQ469:BY469"/>
    <mergeCell ref="BZ469:CR469"/>
    <mergeCell ref="CS469:DA469"/>
    <mergeCell ref="BB470:BP470"/>
    <mergeCell ref="AD470:AQ470"/>
    <mergeCell ref="AR470:BA470"/>
    <mergeCell ref="B470:AC470"/>
    <mergeCell ref="B471:AC471"/>
    <mergeCell ref="B468:AC468"/>
    <mergeCell ref="B469:AC469"/>
    <mergeCell ref="AD469:AQ469"/>
    <mergeCell ref="AR469:BA469"/>
    <mergeCell ref="AD468:AQ468"/>
    <mergeCell ref="AR468:BA468"/>
    <mergeCell ref="AD473:AQ473"/>
    <mergeCell ref="AR473:BA473"/>
    <mergeCell ref="AD472:AQ472"/>
    <mergeCell ref="AR472:BA472"/>
    <mergeCell ref="BQ471:BY471"/>
    <mergeCell ref="BZ471:CR471"/>
    <mergeCell ref="AD471:AQ471"/>
    <mergeCell ref="AR471:BA471"/>
    <mergeCell ref="CS474:DA474"/>
    <mergeCell ref="BQ472:BY472"/>
    <mergeCell ref="BZ472:CR472"/>
    <mergeCell ref="CS472:DA472"/>
    <mergeCell ref="BB473:BP473"/>
    <mergeCell ref="BQ473:BY473"/>
    <mergeCell ref="BZ473:CR473"/>
    <mergeCell ref="CS473:DA473"/>
    <mergeCell ref="B476:AC476"/>
    <mergeCell ref="AD474:AQ474"/>
    <mergeCell ref="AR474:BA474"/>
    <mergeCell ref="BB474:BP474"/>
    <mergeCell ref="BQ474:BY474"/>
    <mergeCell ref="BZ474:CR474"/>
    <mergeCell ref="CS475:DA475"/>
    <mergeCell ref="BB476:BP476"/>
    <mergeCell ref="BB477:BP477"/>
    <mergeCell ref="BQ476:BY476"/>
    <mergeCell ref="BZ476:CR476"/>
    <mergeCell ref="AD475:AQ475"/>
    <mergeCell ref="AR475:BA475"/>
    <mergeCell ref="AR476:BA476"/>
    <mergeCell ref="CS477:DA477"/>
    <mergeCell ref="AD477:AQ477"/>
    <mergeCell ref="B477:AC477"/>
    <mergeCell ref="BB475:BP475"/>
    <mergeCell ref="BQ475:BY475"/>
    <mergeCell ref="BZ475:CR475"/>
    <mergeCell ref="BZ478:CR478"/>
    <mergeCell ref="BZ477:CR477"/>
    <mergeCell ref="BQ477:BY477"/>
    <mergeCell ref="AD478:AQ478"/>
    <mergeCell ref="AR478:BA478"/>
    <mergeCell ref="BB478:BP478"/>
    <mergeCell ref="AR477:BA477"/>
    <mergeCell ref="CS478:DA478"/>
    <mergeCell ref="BB479:BP479"/>
    <mergeCell ref="BQ479:BY479"/>
    <mergeCell ref="BZ479:CR479"/>
    <mergeCell ref="CS479:DA479"/>
    <mergeCell ref="BQ478:BY478"/>
    <mergeCell ref="AD480:AQ480"/>
    <mergeCell ref="AR480:BA480"/>
    <mergeCell ref="AD479:AQ479"/>
    <mergeCell ref="AR479:BA479"/>
    <mergeCell ref="B480:AC480"/>
    <mergeCell ref="BB481:BP481"/>
    <mergeCell ref="BQ481:BY481"/>
    <mergeCell ref="BZ481:CR481"/>
    <mergeCell ref="CS481:DA481"/>
    <mergeCell ref="BB480:BP480"/>
    <mergeCell ref="BQ480:BY480"/>
    <mergeCell ref="BZ480:CR480"/>
    <mergeCell ref="CS480:DA480"/>
    <mergeCell ref="AD482:AQ482"/>
    <mergeCell ref="AR482:BA482"/>
    <mergeCell ref="AD481:AQ481"/>
    <mergeCell ref="AR481:BA481"/>
    <mergeCell ref="B482:AC482"/>
    <mergeCell ref="B481:AC481"/>
    <mergeCell ref="BZ483:CR483"/>
    <mergeCell ref="CS483:DA483"/>
    <mergeCell ref="BB482:BP482"/>
    <mergeCell ref="BQ482:BY482"/>
    <mergeCell ref="BZ482:CR482"/>
    <mergeCell ref="CS482:DA482"/>
    <mergeCell ref="AD483:AQ483"/>
    <mergeCell ref="AR483:BA483"/>
    <mergeCell ref="B483:AC483"/>
    <mergeCell ref="B484:AC484"/>
    <mergeCell ref="BB483:BP483"/>
    <mergeCell ref="BQ483:BY483"/>
    <mergeCell ref="BQ484:BY484"/>
    <mergeCell ref="BZ484:CR484"/>
    <mergeCell ref="CS484:DA484"/>
    <mergeCell ref="BB485:BP485"/>
    <mergeCell ref="BQ485:BY485"/>
    <mergeCell ref="BZ485:CR485"/>
    <mergeCell ref="CS485:DA485"/>
    <mergeCell ref="AD485:AQ485"/>
    <mergeCell ref="AR485:BA485"/>
    <mergeCell ref="B485:AC485"/>
    <mergeCell ref="B486:AC486"/>
    <mergeCell ref="BB484:BP484"/>
    <mergeCell ref="AD484:AQ484"/>
    <mergeCell ref="AR484:BA484"/>
    <mergeCell ref="B487:AC487"/>
    <mergeCell ref="BB486:BP486"/>
    <mergeCell ref="BQ486:BY486"/>
    <mergeCell ref="BZ486:CR486"/>
    <mergeCell ref="CS486:DA486"/>
    <mergeCell ref="AD486:AQ486"/>
    <mergeCell ref="AR486:BA486"/>
    <mergeCell ref="BZ488:CR488"/>
    <mergeCell ref="CS488:DA488"/>
    <mergeCell ref="BQ487:BY487"/>
    <mergeCell ref="BZ487:CR487"/>
    <mergeCell ref="CS487:DA487"/>
    <mergeCell ref="AD487:AQ487"/>
    <mergeCell ref="AR487:BA487"/>
    <mergeCell ref="BB487:BP487"/>
    <mergeCell ref="B491:AC491"/>
    <mergeCell ref="CS491:DA491"/>
    <mergeCell ref="AD488:AQ488"/>
    <mergeCell ref="AR488:BA488"/>
    <mergeCell ref="AR489:BA489"/>
    <mergeCell ref="B488:AC488"/>
    <mergeCell ref="BB490:BP490"/>
    <mergeCell ref="AD490:AQ490"/>
    <mergeCell ref="BB488:BP488"/>
    <mergeCell ref="BQ488:BY488"/>
    <mergeCell ref="CS490:DA490"/>
    <mergeCell ref="BQ489:BY489"/>
    <mergeCell ref="BZ489:CR489"/>
    <mergeCell ref="BZ490:CR490"/>
    <mergeCell ref="B489:AC489"/>
    <mergeCell ref="BQ490:BY490"/>
    <mergeCell ref="AR490:BA490"/>
    <mergeCell ref="BB492:BP492"/>
    <mergeCell ref="BQ492:BY492"/>
    <mergeCell ref="BZ492:CR492"/>
    <mergeCell ref="CS492:DA492"/>
    <mergeCell ref="AD491:AQ491"/>
    <mergeCell ref="AR491:BA491"/>
    <mergeCell ref="BB491:BP491"/>
    <mergeCell ref="BQ491:BY491"/>
    <mergeCell ref="BZ491:CR491"/>
    <mergeCell ref="AD493:AQ493"/>
    <mergeCell ref="AR493:BA493"/>
    <mergeCell ref="AD492:AQ492"/>
    <mergeCell ref="AR492:BA492"/>
    <mergeCell ref="B493:AC493"/>
    <mergeCell ref="B492:AC492"/>
    <mergeCell ref="BB494:BP494"/>
    <mergeCell ref="BQ494:BY494"/>
    <mergeCell ref="BZ494:CR494"/>
    <mergeCell ref="CS494:DA494"/>
    <mergeCell ref="BB493:BP493"/>
    <mergeCell ref="BQ493:BY493"/>
    <mergeCell ref="BZ493:CR493"/>
    <mergeCell ref="CS493:DA493"/>
    <mergeCell ref="AD495:AQ495"/>
    <mergeCell ref="AR495:BA495"/>
    <mergeCell ref="AD494:AQ494"/>
    <mergeCell ref="AR494:BA494"/>
    <mergeCell ref="B494:AC494"/>
    <mergeCell ref="B495:AC495"/>
    <mergeCell ref="BZ496:CR496"/>
    <mergeCell ref="CS496:DA496"/>
    <mergeCell ref="BB495:BP495"/>
    <mergeCell ref="BQ495:BY495"/>
    <mergeCell ref="BZ495:CR495"/>
    <mergeCell ref="CS495:DA495"/>
    <mergeCell ref="AD496:AQ496"/>
    <mergeCell ref="AR496:BA496"/>
    <mergeCell ref="B496:AC496"/>
    <mergeCell ref="B497:AC497"/>
    <mergeCell ref="BB496:BP496"/>
    <mergeCell ref="BQ496:BY496"/>
    <mergeCell ref="BQ497:BY497"/>
    <mergeCell ref="BZ497:CR497"/>
    <mergeCell ref="CS497:DA497"/>
    <mergeCell ref="BB498:BP498"/>
    <mergeCell ref="BQ498:BY498"/>
    <mergeCell ref="BZ498:CR498"/>
    <mergeCell ref="CS498:DA498"/>
    <mergeCell ref="AD498:AQ498"/>
    <mergeCell ref="AR498:BA498"/>
    <mergeCell ref="B498:AC498"/>
    <mergeCell ref="B499:AC499"/>
    <mergeCell ref="BB497:BP497"/>
    <mergeCell ref="AD497:AQ497"/>
    <mergeCell ref="AR497:BA497"/>
    <mergeCell ref="BB499:BP499"/>
    <mergeCell ref="B500:AC500"/>
    <mergeCell ref="BQ499:BY499"/>
    <mergeCell ref="BZ499:CR499"/>
    <mergeCell ref="CS499:DA499"/>
    <mergeCell ref="AD499:AQ499"/>
    <mergeCell ref="AR499:BA499"/>
    <mergeCell ref="BQ500:BY500"/>
    <mergeCell ref="BZ500:CR500"/>
    <mergeCell ref="CS500:DA500"/>
    <mergeCell ref="AD500:AQ500"/>
    <mergeCell ref="AR500:BA500"/>
    <mergeCell ref="BB500:BP500"/>
    <mergeCell ref="B501:AC501"/>
    <mergeCell ref="BB503:BP503"/>
    <mergeCell ref="BQ503:BY503"/>
    <mergeCell ref="CS503:DA503"/>
    <mergeCell ref="AD503:AQ503"/>
    <mergeCell ref="AR503:BA503"/>
    <mergeCell ref="BB501:BP501"/>
    <mergeCell ref="BQ501:BY501"/>
    <mergeCell ref="BZ501:CR501"/>
    <mergeCell ref="CS501:DA501"/>
    <mergeCell ref="BQ502:BY502"/>
    <mergeCell ref="BZ502:CR502"/>
    <mergeCell ref="BZ503:CR503"/>
    <mergeCell ref="AD501:AQ501"/>
    <mergeCell ref="AR501:BA501"/>
    <mergeCell ref="AR502:BA502"/>
    <mergeCell ref="BQ505:BY505"/>
    <mergeCell ref="BZ505:CR505"/>
    <mergeCell ref="CS505:DA505"/>
    <mergeCell ref="AD504:AQ504"/>
    <mergeCell ref="AR504:BA504"/>
    <mergeCell ref="BB504:BP504"/>
    <mergeCell ref="BQ504:BY504"/>
    <mergeCell ref="BZ504:CR504"/>
    <mergeCell ref="CS504:DA504"/>
    <mergeCell ref="AD506:AQ506"/>
    <mergeCell ref="AR506:BA506"/>
    <mergeCell ref="AD505:AQ505"/>
    <mergeCell ref="AR505:BA505"/>
    <mergeCell ref="B506:AC506"/>
    <mergeCell ref="BB505:BP505"/>
    <mergeCell ref="BB507:BP507"/>
    <mergeCell ref="BQ507:BY507"/>
    <mergeCell ref="BZ507:CR507"/>
    <mergeCell ref="CS507:DA507"/>
    <mergeCell ref="BB506:BP506"/>
    <mergeCell ref="BQ506:BY506"/>
    <mergeCell ref="BZ506:CR506"/>
    <mergeCell ref="CS506:DA506"/>
    <mergeCell ref="AD508:AQ508"/>
    <mergeCell ref="AR508:BA508"/>
    <mergeCell ref="AD507:AQ507"/>
    <mergeCell ref="AR507:BA507"/>
    <mergeCell ref="B507:AC507"/>
    <mergeCell ref="B508:AC508"/>
    <mergeCell ref="BB508:BP508"/>
    <mergeCell ref="BQ508:BY508"/>
    <mergeCell ref="BZ508:CR508"/>
    <mergeCell ref="CS508:DA508"/>
    <mergeCell ref="BB509:BP509"/>
    <mergeCell ref="BQ509:BY509"/>
    <mergeCell ref="BZ509:CR509"/>
    <mergeCell ref="CS509:DA509"/>
    <mergeCell ref="AD510:AQ510"/>
    <mergeCell ref="AR510:BA510"/>
    <mergeCell ref="AD509:AQ509"/>
    <mergeCell ref="AR509:BA509"/>
    <mergeCell ref="B509:AC509"/>
    <mergeCell ref="B510:AC510"/>
    <mergeCell ref="BZ511:CR511"/>
    <mergeCell ref="CS511:DA511"/>
    <mergeCell ref="BB510:BP510"/>
    <mergeCell ref="BQ510:BY510"/>
    <mergeCell ref="BZ510:CR510"/>
    <mergeCell ref="CS510:DA510"/>
    <mergeCell ref="AD511:AQ511"/>
    <mergeCell ref="AR511:BA511"/>
    <mergeCell ref="B511:AC511"/>
    <mergeCell ref="B512:AC512"/>
    <mergeCell ref="BB511:BP511"/>
    <mergeCell ref="BQ511:BY511"/>
    <mergeCell ref="BZ512:CR512"/>
    <mergeCell ref="CS512:DA512"/>
    <mergeCell ref="BB513:BP513"/>
    <mergeCell ref="BQ513:BY513"/>
    <mergeCell ref="BZ513:CR513"/>
    <mergeCell ref="CS513:DA513"/>
    <mergeCell ref="AD513:AQ513"/>
    <mergeCell ref="AR513:BA513"/>
    <mergeCell ref="B513:AC513"/>
    <mergeCell ref="B514:AC514"/>
    <mergeCell ref="BB512:BP512"/>
    <mergeCell ref="BQ512:BY512"/>
    <mergeCell ref="AD512:AQ512"/>
    <mergeCell ref="AR512:BA512"/>
    <mergeCell ref="B515:AC515"/>
    <mergeCell ref="BB514:BP514"/>
    <mergeCell ref="BQ514:BY514"/>
    <mergeCell ref="BZ514:CR514"/>
    <mergeCell ref="CS514:DA514"/>
    <mergeCell ref="AD514:AQ514"/>
    <mergeCell ref="AR514:BA514"/>
    <mergeCell ref="BZ515:CR515"/>
    <mergeCell ref="BQ515:BY515"/>
    <mergeCell ref="AR515:BA515"/>
    <mergeCell ref="BQ457:BY457"/>
    <mergeCell ref="BQ458:BY458"/>
    <mergeCell ref="BZ454:CR454"/>
    <mergeCell ref="BZ453:CR453"/>
    <mergeCell ref="BZ458:CR458"/>
    <mergeCell ref="BZ455:CR455"/>
    <mergeCell ref="BQ455:BY455"/>
    <mergeCell ref="BQ456:BY456"/>
    <mergeCell ref="BZ457:CR457"/>
    <mergeCell ref="AD516:AQ516"/>
    <mergeCell ref="AR516:BA516"/>
    <mergeCell ref="B516:AC516"/>
    <mergeCell ref="BB516:BP516"/>
    <mergeCell ref="BQ516:BY516"/>
    <mergeCell ref="BZ516:CR516"/>
    <mergeCell ref="CS516:DA516"/>
    <mergeCell ref="BB517:BP517"/>
    <mergeCell ref="BQ517:BY517"/>
    <mergeCell ref="BZ517:CR517"/>
    <mergeCell ref="CS517:DA517"/>
    <mergeCell ref="AD518:AQ518"/>
    <mergeCell ref="AR518:BA518"/>
    <mergeCell ref="AD517:AQ517"/>
    <mergeCell ref="AR517:BA517"/>
    <mergeCell ref="B517:AC517"/>
    <mergeCell ref="B518:AC518"/>
    <mergeCell ref="BB519:BP519"/>
    <mergeCell ref="BQ519:BY519"/>
    <mergeCell ref="BZ519:CR519"/>
    <mergeCell ref="CS519:DA519"/>
    <mergeCell ref="BB518:BP518"/>
    <mergeCell ref="BQ518:BY518"/>
    <mergeCell ref="BZ518:CR518"/>
    <mergeCell ref="CS518:DA518"/>
    <mergeCell ref="AD520:AQ520"/>
    <mergeCell ref="AR520:BA520"/>
    <mergeCell ref="AD519:AQ519"/>
    <mergeCell ref="AR519:BA519"/>
    <mergeCell ref="B519:AC519"/>
    <mergeCell ref="B520:AC520"/>
    <mergeCell ref="CS522:DA522"/>
    <mergeCell ref="BB520:BP520"/>
    <mergeCell ref="BQ520:BY520"/>
    <mergeCell ref="BZ520:CR520"/>
    <mergeCell ref="CS520:DA520"/>
    <mergeCell ref="BQ521:BY521"/>
    <mergeCell ref="BZ521:CR521"/>
    <mergeCell ref="AR522:BA522"/>
    <mergeCell ref="B523:AC523"/>
    <mergeCell ref="BB522:BP522"/>
    <mergeCell ref="BQ522:BY522"/>
    <mergeCell ref="BZ522:CR522"/>
    <mergeCell ref="BZ524:CR524"/>
    <mergeCell ref="CS524:DA524"/>
    <mergeCell ref="BB523:BP523"/>
    <mergeCell ref="BQ523:BY523"/>
    <mergeCell ref="BZ523:CR523"/>
    <mergeCell ref="CS523:DA523"/>
    <mergeCell ref="AD523:AQ523"/>
    <mergeCell ref="AR523:BA523"/>
    <mergeCell ref="AD524:AQ524"/>
    <mergeCell ref="BB524:BP524"/>
    <mergeCell ref="BQ524:BY524"/>
    <mergeCell ref="AD558:AQ558"/>
    <mergeCell ref="AR558:BA558"/>
    <mergeCell ref="BZ558:CR558"/>
    <mergeCell ref="B531:AC531"/>
    <mergeCell ref="BZ527:CR527"/>
    <mergeCell ref="B532:AC532"/>
    <mergeCell ref="AR538:BA538"/>
    <mergeCell ref="BZ526:CR526"/>
    <mergeCell ref="BZ528:CR528"/>
    <mergeCell ref="AR528:BA528"/>
    <mergeCell ref="BB528:BP528"/>
    <mergeCell ref="BZ529:CR529"/>
    <mergeCell ref="BQ558:BY558"/>
    <mergeCell ref="AR531:BA531"/>
    <mergeCell ref="BB531:BP531"/>
    <mergeCell ref="BQ532:BY532"/>
    <mergeCell ref="BZ531:CR531"/>
    <mergeCell ref="BZ561:CR561"/>
    <mergeCell ref="CS559:DA559"/>
    <mergeCell ref="AR561:BA561"/>
    <mergeCell ref="CS560:DA560"/>
    <mergeCell ref="BB559:BP559"/>
    <mergeCell ref="BQ559:BY559"/>
    <mergeCell ref="CS558:DA558"/>
    <mergeCell ref="BZ559:CR559"/>
    <mergeCell ref="BQ561:BY561"/>
    <mergeCell ref="CS525:DA525"/>
    <mergeCell ref="BZ525:CR525"/>
    <mergeCell ref="BQ528:BY528"/>
    <mergeCell ref="BQ531:BY531"/>
    <mergeCell ref="BZ530:CR530"/>
    <mergeCell ref="BB525:BP525"/>
    <mergeCell ref="BQ525:BY525"/>
    <mergeCell ref="CS526:DA526"/>
    <mergeCell ref="AD527:AQ527"/>
    <mergeCell ref="AR527:BA527"/>
    <mergeCell ref="BQ527:BY527"/>
    <mergeCell ref="BB527:BP527"/>
    <mergeCell ref="CS527:DA527"/>
    <mergeCell ref="AR526:BA526"/>
    <mergeCell ref="BB526:BP526"/>
    <mergeCell ref="B525:AC525"/>
    <mergeCell ref="BQ526:BY526"/>
    <mergeCell ref="AD526:AQ526"/>
    <mergeCell ref="AD525:AQ525"/>
    <mergeCell ref="AR525:BA525"/>
    <mergeCell ref="B530:AC530"/>
    <mergeCell ref="BB530:BP530"/>
    <mergeCell ref="BQ530:BY530"/>
    <mergeCell ref="BQ529:BY529"/>
    <mergeCell ref="AD528:AQ528"/>
    <mergeCell ref="CS530:DA530"/>
    <mergeCell ref="CS528:DA528"/>
    <mergeCell ref="AD530:AQ530"/>
    <mergeCell ref="AR530:BA530"/>
    <mergeCell ref="BZ532:CR532"/>
    <mergeCell ref="CS533:DA533"/>
    <mergeCell ref="CS531:DA531"/>
    <mergeCell ref="AD532:AQ532"/>
    <mergeCell ref="AR532:BA532"/>
    <mergeCell ref="BB532:BP532"/>
    <mergeCell ref="CS532:DA532"/>
    <mergeCell ref="AD531:AQ531"/>
    <mergeCell ref="B534:AC534"/>
    <mergeCell ref="B535:AC535"/>
    <mergeCell ref="BZ533:CR533"/>
    <mergeCell ref="AD533:AQ533"/>
    <mergeCell ref="AR533:BA533"/>
    <mergeCell ref="BB533:BP533"/>
    <mergeCell ref="BQ533:BY533"/>
    <mergeCell ref="B533:AC533"/>
    <mergeCell ref="CS535:DA535"/>
    <mergeCell ref="AD534:AQ534"/>
    <mergeCell ref="AR534:BA534"/>
    <mergeCell ref="BB534:BP534"/>
    <mergeCell ref="CS534:DA534"/>
    <mergeCell ref="BQ534:BY534"/>
    <mergeCell ref="BZ535:CR535"/>
    <mergeCell ref="AD535:AQ535"/>
    <mergeCell ref="AR535:BA535"/>
    <mergeCell ref="BB535:BP535"/>
    <mergeCell ref="BQ535:BY535"/>
    <mergeCell ref="BZ534:CR534"/>
    <mergeCell ref="AD537:AQ537"/>
    <mergeCell ref="AR537:BA537"/>
    <mergeCell ref="BB537:BP537"/>
    <mergeCell ref="B537:AC537"/>
    <mergeCell ref="AD536:AQ536"/>
    <mergeCell ref="AR536:BA536"/>
    <mergeCell ref="BB536:BP536"/>
    <mergeCell ref="B536:AC536"/>
    <mergeCell ref="CS539:DA539"/>
    <mergeCell ref="BZ539:CR539"/>
    <mergeCell ref="BZ537:CR537"/>
    <mergeCell ref="BQ537:BY537"/>
    <mergeCell ref="CS537:DA537"/>
    <mergeCell ref="CS536:DA536"/>
    <mergeCell ref="BQ536:BY536"/>
    <mergeCell ref="BZ536:CR536"/>
    <mergeCell ref="BB539:BP539"/>
    <mergeCell ref="BQ539:BY539"/>
    <mergeCell ref="BQ538:BY538"/>
    <mergeCell ref="BZ540:CR540"/>
    <mergeCell ref="AD539:AQ539"/>
    <mergeCell ref="AR539:BA539"/>
    <mergeCell ref="B539:AC539"/>
    <mergeCell ref="BZ538:CR538"/>
    <mergeCell ref="CS541:DA541"/>
    <mergeCell ref="BZ541:CR541"/>
    <mergeCell ref="AD540:AQ540"/>
    <mergeCell ref="AR540:BA540"/>
    <mergeCell ref="CS540:DA540"/>
    <mergeCell ref="BB540:BP540"/>
    <mergeCell ref="BQ540:BY540"/>
    <mergeCell ref="BQ541:BY541"/>
    <mergeCell ref="AD541:AQ541"/>
    <mergeCell ref="AR541:BA541"/>
    <mergeCell ref="BB541:BP541"/>
    <mergeCell ref="AD542:AQ542"/>
    <mergeCell ref="AR542:BA542"/>
    <mergeCell ref="BB542:BP542"/>
    <mergeCell ref="BQ542:BY542"/>
    <mergeCell ref="CS543:DA543"/>
    <mergeCell ref="BZ543:CR543"/>
    <mergeCell ref="BZ544:CR544"/>
    <mergeCell ref="CS542:DA542"/>
    <mergeCell ref="BZ542:CR542"/>
    <mergeCell ref="CS544:DA544"/>
    <mergeCell ref="AD543:AQ543"/>
    <mergeCell ref="AR543:BA543"/>
    <mergeCell ref="BB543:BP543"/>
    <mergeCell ref="BQ543:BY543"/>
    <mergeCell ref="BQ545:BY545"/>
    <mergeCell ref="BZ546:CR546"/>
    <mergeCell ref="AD544:AQ544"/>
    <mergeCell ref="AR544:BA544"/>
    <mergeCell ref="BB544:BP544"/>
    <mergeCell ref="BQ544:BY544"/>
    <mergeCell ref="BQ546:BY546"/>
    <mergeCell ref="AR548:BA548"/>
    <mergeCell ref="BZ547:CR547"/>
    <mergeCell ref="CS548:DA548"/>
    <mergeCell ref="CS545:DA545"/>
    <mergeCell ref="AD545:AQ545"/>
    <mergeCell ref="AR545:BA545"/>
    <mergeCell ref="BZ545:CR545"/>
    <mergeCell ref="BB545:BP545"/>
    <mergeCell ref="CS546:DA546"/>
    <mergeCell ref="AR547:BA547"/>
    <mergeCell ref="AD550:AQ550"/>
    <mergeCell ref="AR550:BA550"/>
    <mergeCell ref="BQ547:BY547"/>
    <mergeCell ref="AD546:AQ546"/>
    <mergeCell ref="AR546:BA546"/>
    <mergeCell ref="BB546:BP546"/>
    <mergeCell ref="AR549:BA549"/>
    <mergeCell ref="BB549:BP549"/>
    <mergeCell ref="BQ549:BY549"/>
    <mergeCell ref="AD548:AQ548"/>
    <mergeCell ref="BQ550:BY550"/>
    <mergeCell ref="BZ549:CR549"/>
    <mergeCell ref="CS550:DA550"/>
    <mergeCell ref="BQ548:BY548"/>
    <mergeCell ref="BB548:BP548"/>
    <mergeCell ref="BZ548:CR548"/>
    <mergeCell ref="AD551:AQ551"/>
    <mergeCell ref="AD549:AQ549"/>
    <mergeCell ref="B552:AC552"/>
    <mergeCell ref="AR551:BA551"/>
    <mergeCell ref="B551:AC551"/>
    <mergeCell ref="CS549:DA549"/>
    <mergeCell ref="B549:AC549"/>
    <mergeCell ref="B550:AC550"/>
    <mergeCell ref="BZ550:CR550"/>
    <mergeCell ref="BB550:BP550"/>
    <mergeCell ref="CS553:DA553"/>
    <mergeCell ref="BB551:BP551"/>
    <mergeCell ref="BB552:BP552"/>
    <mergeCell ref="BQ552:BY552"/>
    <mergeCell ref="CS552:DA552"/>
    <mergeCell ref="CS551:DA551"/>
    <mergeCell ref="BZ551:CR551"/>
    <mergeCell ref="BQ551:BY551"/>
    <mergeCell ref="BZ553:CR553"/>
    <mergeCell ref="AD553:AQ553"/>
    <mergeCell ref="AR553:BA553"/>
    <mergeCell ref="BB553:BP553"/>
    <mergeCell ref="BQ553:BY553"/>
    <mergeCell ref="B553:AC553"/>
    <mergeCell ref="BZ552:CR552"/>
    <mergeCell ref="AD552:AQ552"/>
    <mergeCell ref="AR552:BA552"/>
    <mergeCell ref="B556:AC556"/>
    <mergeCell ref="B555:AC555"/>
    <mergeCell ref="BQ554:BY554"/>
    <mergeCell ref="BZ554:CR554"/>
    <mergeCell ref="CS555:DA555"/>
    <mergeCell ref="CS554:DA554"/>
    <mergeCell ref="AD554:AQ554"/>
    <mergeCell ref="AR554:BA554"/>
    <mergeCell ref="BB554:BP554"/>
    <mergeCell ref="BQ555:BY555"/>
    <mergeCell ref="BZ556:CR556"/>
    <mergeCell ref="AD555:AQ555"/>
    <mergeCell ref="AR555:BA555"/>
    <mergeCell ref="BB555:BP555"/>
    <mergeCell ref="BQ556:BY556"/>
    <mergeCell ref="BZ555:CR555"/>
    <mergeCell ref="AR556:BA556"/>
    <mergeCell ref="CS557:DA557"/>
    <mergeCell ref="AD557:AQ557"/>
    <mergeCell ref="AR557:BA557"/>
    <mergeCell ref="BB557:BP557"/>
    <mergeCell ref="BQ557:BY557"/>
    <mergeCell ref="BZ557:CR557"/>
    <mergeCell ref="AD559:AQ559"/>
    <mergeCell ref="AR559:BA559"/>
    <mergeCell ref="BB558:BP558"/>
    <mergeCell ref="B560:AC560"/>
    <mergeCell ref="BB560:BP560"/>
    <mergeCell ref="BQ560:BY560"/>
    <mergeCell ref="BZ560:CR560"/>
    <mergeCell ref="AD560:AQ560"/>
    <mergeCell ref="AR560:BA560"/>
    <mergeCell ref="CS562:DA562"/>
    <mergeCell ref="BB562:BP562"/>
    <mergeCell ref="BQ562:BY562"/>
    <mergeCell ref="BZ562:CR562"/>
    <mergeCell ref="AD562:AQ562"/>
    <mergeCell ref="AR562:BA562"/>
    <mergeCell ref="AD564:AQ564"/>
    <mergeCell ref="AR564:BA564"/>
    <mergeCell ref="CS563:DA563"/>
    <mergeCell ref="BB564:BP564"/>
    <mergeCell ref="BQ564:BY564"/>
    <mergeCell ref="BZ563:CR563"/>
    <mergeCell ref="AR563:BA563"/>
    <mergeCell ref="AD563:AQ563"/>
    <mergeCell ref="BZ564:CR564"/>
    <mergeCell ref="CS564:DA564"/>
    <mergeCell ref="BB563:BP563"/>
    <mergeCell ref="BQ563:BY563"/>
    <mergeCell ref="CS565:DA565"/>
    <mergeCell ref="B565:AC565"/>
    <mergeCell ref="AD565:AQ565"/>
    <mergeCell ref="AR565:BA565"/>
    <mergeCell ref="BB565:BP565"/>
    <mergeCell ref="BQ565:BY565"/>
    <mergeCell ref="BZ565:CR565"/>
    <mergeCell ref="BB566:BP566"/>
    <mergeCell ref="BQ566:BY566"/>
    <mergeCell ref="BZ566:CR566"/>
    <mergeCell ref="CS566:DA566"/>
    <mergeCell ref="AD566:AQ566"/>
    <mergeCell ref="AR566:BA566"/>
    <mergeCell ref="BQ570:BY570"/>
    <mergeCell ref="AR569:BA569"/>
    <mergeCell ref="CS568:DA568"/>
    <mergeCell ref="B568:AC568"/>
    <mergeCell ref="AD567:AQ567"/>
    <mergeCell ref="AR567:BA567"/>
    <mergeCell ref="BB567:BP567"/>
    <mergeCell ref="BQ567:BY567"/>
    <mergeCell ref="BZ567:CR567"/>
    <mergeCell ref="CS567:DA567"/>
    <mergeCell ref="CS571:DA571"/>
    <mergeCell ref="AD570:AQ570"/>
    <mergeCell ref="AR570:BA570"/>
    <mergeCell ref="CS570:DA570"/>
    <mergeCell ref="BZ571:CR571"/>
    <mergeCell ref="AD568:AQ568"/>
    <mergeCell ref="AR568:BA568"/>
    <mergeCell ref="BB568:BP568"/>
    <mergeCell ref="BQ568:BY568"/>
    <mergeCell ref="BZ568:CR568"/>
    <mergeCell ref="B573:AC573"/>
    <mergeCell ref="B572:AC572"/>
    <mergeCell ref="BZ569:CR569"/>
    <mergeCell ref="BZ570:CR570"/>
    <mergeCell ref="AD571:AQ571"/>
    <mergeCell ref="AR571:BA571"/>
    <mergeCell ref="BB571:BP571"/>
    <mergeCell ref="BQ569:BY569"/>
    <mergeCell ref="BQ571:BY571"/>
    <mergeCell ref="BB570:BP570"/>
    <mergeCell ref="AD572:AQ572"/>
    <mergeCell ref="CS573:DA573"/>
    <mergeCell ref="BB573:BP573"/>
    <mergeCell ref="BQ573:BY573"/>
    <mergeCell ref="BZ573:CR573"/>
    <mergeCell ref="BZ572:CR572"/>
    <mergeCell ref="BQ572:BY572"/>
    <mergeCell ref="CS572:DA572"/>
    <mergeCell ref="AR572:BA572"/>
    <mergeCell ref="BB572:BP572"/>
    <mergeCell ref="BZ575:CR575"/>
    <mergeCell ref="CS575:DA575"/>
    <mergeCell ref="BB575:BP575"/>
    <mergeCell ref="AD573:AQ573"/>
    <mergeCell ref="AR573:BA573"/>
    <mergeCell ref="AD575:AQ575"/>
    <mergeCell ref="AR575:BA575"/>
    <mergeCell ref="AR574:BA574"/>
    <mergeCell ref="CS577:DA577"/>
    <mergeCell ref="BZ577:CR577"/>
    <mergeCell ref="BQ577:BY577"/>
    <mergeCell ref="BQ575:BY575"/>
    <mergeCell ref="BQ574:BY574"/>
    <mergeCell ref="BB576:BP576"/>
    <mergeCell ref="BQ576:BY576"/>
    <mergeCell ref="BZ576:CR576"/>
    <mergeCell ref="CS576:DA576"/>
    <mergeCell ref="BZ574:CR574"/>
    <mergeCell ref="AD578:AQ578"/>
    <mergeCell ref="AR578:BA578"/>
    <mergeCell ref="AD577:AQ577"/>
    <mergeCell ref="AR577:BA577"/>
    <mergeCell ref="BB577:BP577"/>
    <mergeCell ref="AD576:AQ576"/>
    <mergeCell ref="AR576:BA576"/>
    <mergeCell ref="BZ579:CR579"/>
    <mergeCell ref="CS579:DA579"/>
    <mergeCell ref="BB578:BP578"/>
    <mergeCell ref="BQ578:BY578"/>
    <mergeCell ref="BZ578:CR578"/>
    <mergeCell ref="CS578:DA578"/>
    <mergeCell ref="B580:AC580"/>
    <mergeCell ref="AD579:AQ579"/>
    <mergeCell ref="AR579:BA579"/>
    <mergeCell ref="B579:AC579"/>
    <mergeCell ref="BB579:BP579"/>
    <mergeCell ref="BQ579:BY579"/>
    <mergeCell ref="BB580:BP580"/>
    <mergeCell ref="BQ580:BY580"/>
    <mergeCell ref="AD582:AQ582"/>
    <mergeCell ref="AR582:BA582"/>
    <mergeCell ref="BZ580:CR580"/>
    <mergeCell ref="CS580:DA580"/>
    <mergeCell ref="AD580:AQ580"/>
    <mergeCell ref="AR580:BA580"/>
    <mergeCell ref="AD581:AQ581"/>
    <mergeCell ref="AR581:BA581"/>
    <mergeCell ref="BB581:BP581"/>
    <mergeCell ref="BQ581:BY581"/>
    <mergeCell ref="AD585:AQ585"/>
    <mergeCell ref="AR585:BA585"/>
    <mergeCell ref="CS582:DA582"/>
    <mergeCell ref="B581:AC581"/>
    <mergeCell ref="BZ581:CR581"/>
    <mergeCell ref="CS581:DA581"/>
    <mergeCell ref="BQ583:BY583"/>
    <mergeCell ref="BZ583:CR583"/>
    <mergeCell ref="BB582:BP582"/>
    <mergeCell ref="BQ582:BY582"/>
    <mergeCell ref="BB584:BP584"/>
    <mergeCell ref="BQ584:BY584"/>
    <mergeCell ref="BZ584:CR584"/>
    <mergeCell ref="CS584:DA584"/>
    <mergeCell ref="AD584:AQ584"/>
    <mergeCell ref="AR584:BA584"/>
    <mergeCell ref="BB585:BP585"/>
    <mergeCell ref="BQ585:BY585"/>
    <mergeCell ref="BZ585:CR585"/>
    <mergeCell ref="CS587:DA587"/>
    <mergeCell ref="BB586:BP586"/>
    <mergeCell ref="BQ586:BY586"/>
    <mergeCell ref="BZ586:CR586"/>
    <mergeCell ref="CS586:DA586"/>
    <mergeCell ref="CS585:DA585"/>
    <mergeCell ref="BZ587:CR587"/>
    <mergeCell ref="AR586:BA586"/>
    <mergeCell ref="AR587:BA587"/>
    <mergeCell ref="B587:AC587"/>
    <mergeCell ref="B588:AC588"/>
    <mergeCell ref="BB587:BP587"/>
    <mergeCell ref="BQ587:BY587"/>
    <mergeCell ref="AR588:BA588"/>
    <mergeCell ref="B586:AC586"/>
    <mergeCell ref="AD586:AQ586"/>
    <mergeCell ref="CS589:DA589"/>
    <mergeCell ref="BB588:BP588"/>
    <mergeCell ref="BQ588:BY588"/>
    <mergeCell ref="BZ588:CR588"/>
    <mergeCell ref="CS588:DA588"/>
    <mergeCell ref="BB589:BP589"/>
    <mergeCell ref="BQ589:BY589"/>
    <mergeCell ref="B589:AC589"/>
    <mergeCell ref="B590:AC590"/>
    <mergeCell ref="AD589:AQ589"/>
    <mergeCell ref="BZ589:CR589"/>
    <mergeCell ref="BB590:BP590"/>
    <mergeCell ref="BQ590:BY590"/>
    <mergeCell ref="BZ590:CR590"/>
    <mergeCell ref="CS590:DA590"/>
    <mergeCell ref="AD592:AQ592"/>
    <mergeCell ref="AR592:BA592"/>
    <mergeCell ref="BB592:BP592"/>
    <mergeCell ref="BQ592:BY592"/>
    <mergeCell ref="BZ591:CR591"/>
    <mergeCell ref="BZ592:CR592"/>
    <mergeCell ref="BQ591:BY591"/>
    <mergeCell ref="CS592:DA592"/>
    <mergeCell ref="AR591:BA591"/>
    <mergeCell ref="BQ593:BY593"/>
    <mergeCell ref="BZ593:CR593"/>
    <mergeCell ref="BZ595:CR595"/>
    <mergeCell ref="CS595:DA595"/>
    <mergeCell ref="CS593:DA593"/>
    <mergeCell ref="AD593:AQ593"/>
    <mergeCell ref="AR593:BA593"/>
    <mergeCell ref="BB593:BP593"/>
    <mergeCell ref="CS594:DA594"/>
    <mergeCell ref="AD594:AQ594"/>
    <mergeCell ref="AR594:BA594"/>
    <mergeCell ref="BB594:BP594"/>
    <mergeCell ref="BQ594:BY594"/>
    <mergeCell ref="BZ594:CR594"/>
    <mergeCell ref="AD597:AQ597"/>
    <mergeCell ref="AR597:BA597"/>
    <mergeCell ref="B597:AC597"/>
    <mergeCell ref="BB597:BP597"/>
    <mergeCell ref="BQ597:BY597"/>
    <mergeCell ref="AD595:AQ595"/>
    <mergeCell ref="BB595:BP595"/>
    <mergeCell ref="BZ597:CR597"/>
    <mergeCell ref="AR595:BA595"/>
    <mergeCell ref="BQ595:BY595"/>
    <mergeCell ref="AR596:BA596"/>
    <mergeCell ref="BB598:BP598"/>
    <mergeCell ref="BQ598:BY598"/>
    <mergeCell ref="CS598:DA598"/>
    <mergeCell ref="CS597:DA597"/>
    <mergeCell ref="BZ598:CR598"/>
    <mergeCell ref="BQ596:BY596"/>
    <mergeCell ref="BZ596:CR596"/>
    <mergeCell ref="AD599:AQ599"/>
    <mergeCell ref="AR599:BA599"/>
    <mergeCell ref="B598:AC598"/>
    <mergeCell ref="AD598:AQ598"/>
    <mergeCell ref="AR598:BA598"/>
    <mergeCell ref="B599:AC599"/>
    <mergeCell ref="BB600:BP600"/>
    <mergeCell ref="BQ600:BY600"/>
    <mergeCell ref="BZ600:CR600"/>
    <mergeCell ref="CS600:DA600"/>
    <mergeCell ref="BB599:BP599"/>
    <mergeCell ref="BQ599:BY599"/>
    <mergeCell ref="BZ599:CR599"/>
    <mergeCell ref="CS599:DA599"/>
    <mergeCell ref="AD601:AQ601"/>
    <mergeCell ref="AR601:BA601"/>
    <mergeCell ref="AD600:AQ600"/>
    <mergeCell ref="AR600:BA600"/>
    <mergeCell ref="B600:AC600"/>
    <mergeCell ref="B601:AC601"/>
    <mergeCell ref="BB602:BP602"/>
    <mergeCell ref="BQ602:BY602"/>
    <mergeCell ref="BZ602:CR602"/>
    <mergeCell ref="CS602:DA602"/>
    <mergeCell ref="BB601:BP601"/>
    <mergeCell ref="BQ601:BY601"/>
    <mergeCell ref="BZ601:CR601"/>
    <mergeCell ref="CS601:DA601"/>
    <mergeCell ref="AD603:AQ603"/>
    <mergeCell ref="AR603:BA603"/>
    <mergeCell ref="AD602:AQ602"/>
    <mergeCell ref="AR602:BA602"/>
    <mergeCell ref="B602:AC602"/>
    <mergeCell ref="B603:AC603"/>
    <mergeCell ref="BB604:BP604"/>
    <mergeCell ref="BQ604:BY604"/>
    <mergeCell ref="BZ604:CR604"/>
    <mergeCell ref="CS604:DA604"/>
    <mergeCell ref="BB603:BP603"/>
    <mergeCell ref="BQ603:BY603"/>
    <mergeCell ref="BZ603:CR603"/>
    <mergeCell ref="CS603:DA603"/>
    <mergeCell ref="AD605:AQ605"/>
    <mergeCell ref="AR605:BA605"/>
    <mergeCell ref="AD604:AQ604"/>
    <mergeCell ref="AR604:BA604"/>
    <mergeCell ref="B604:AC604"/>
    <mergeCell ref="B605:AC605"/>
    <mergeCell ref="BB606:BP606"/>
    <mergeCell ref="BQ606:BY606"/>
    <mergeCell ref="BZ606:CR606"/>
    <mergeCell ref="CS606:DA606"/>
    <mergeCell ref="BB605:BP605"/>
    <mergeCell ref="BQ605:BY605"/>
    <mergeCell ref="BZ605:CR605"/>
    <mergeCell ref="CS605:DA605"/>
    <mergeCell ref="AD607:AQ607"/>
    <mergeCell ref="AR607:BA607"/>
    <mergeCell ref="AD606:AQ606"/>
    <mergeCell ref="AR606:BA606"/>
    <mergeCell ref="B607:AC607"/>
    <mergeCell ref="B606:AC606"/>
    <mergeCell ref="BQ608:BY608"/>
    <mergeCell ref="BZ608:CR608"/>
    <mergeCell ref="CS608:DA608"/>
    <mergeCell ref="BB607:BP607"/>
    <mergeCell ref="BQ607:BY607"/>
    <mergeCell ref="BZ607:CR607"/>
    <mergeCell ref="CS607:DA607"/>
    <mergeCell ref="B610:AC610"/>
    <mergeCell ref="AD608:AQ608"/>
    <mergeCell ref="AR608:BA608"/>
    <mergeCell ref="B609:AC609"/>
    <mergeCell ref="B608:AC608"/>
    <mergeCell ref="BB608:BP608"/>
    <mergeCell ref="BB609:BP609"/>
    <mergeCell ref="BQ609:BY609"/>
    <mergeCell ref="BZ609:CR609"/>
    <mergeCell ref="CS609:DA609"/>
    <mergeCell ref="AD609:AQ609"/>
    <mergeCell ref="AR609:BA609"/>
    <mergeCell ref="CS611:DA611"/>
    <mergeCell ref="AD610:AQ610"/>
    <mergeCell ref="BB610:BP610"/>
    <mergeCell ref="BQ610:BY610"/>
    <mergeCell ref="BZ610:CR610"/>
    <mergeCell ref="CS610:DA610"/>
    <mergeCell ref="AD611:AQ611"/>
    <mergeCell ref="AR611:BA611"/>
    <mergeCell ref="AR610:BA610"/>
    <mergeCell ref="BB611:BP611"/>
    <mergeCell ref="BQ611:BY611"/>
    <mergeCell ref="BZ611:CR611"/>
    <mergeCell ref="B611:AC611"/>
    <mergeCell ref="BZ612:CR612"/>
    <mergeCell ref="BZ613:CR613"/>
    <mergeCell ref="BQ612:BY612"/>
    <mergeCell ref="CS613:DA613"/>
    <mergeCell ref="BZ615:CR615"/>
    <mergeCell ref="CS614:DA614"/>
    <mergeCell ref="AD613:AQ613"/>
    <mergeCell ref="AR613:BA613"/>
    <mergeCell ref="AR614:BA614"/>
    <mergeCell ref="BB614:BP614"/>
    <mergeCell ref="BQ614:BY614"/>
    <mergeCell ref="BZ614:CR614"/>
    <mergeCell ref="BB613:BP613"/>
    <mergeCell ref="BQ613:BY613"/>
    <mergeCell ref="BB616:BP616"/>
    <mergeCell ref="CS615:DA615"/>
    <mergeCell ref="AD615:AQ615"/>
    <mergeCell ref="AR615:BA615"/>
    <mergeCell ref="BB615:BP615"/>
    <mergeCell ref="BQ615:BY615"/>
    <mergeCell ref="BZ616:CR616"/>
    <mergeCell ref="CS616:DA616"/>
    <mergeCell ref="BQ616:BY616"/>
    <mergeCell ref="AD616:AQ616"/>
    <mergeCell ref="AD618:AQ618"/>
    <mergeCell ref="AR618:BA618"/>
    <mergeCell ref="B618:AC618"/>
    <mergeCell ref="BB618:BP618"/>
    <mergeCell ref="BQ618:BY618"/>
    <mergeCell ref="BZ618:CR618"/>
    <mergeCell ref="BB619:BP619"/>
    <mergeCell ref="BQ619:BY619"/>
    <mergeCell ref="CS619:DA619"/>
    <mergeCell ref="CS618:DA618"/>
    <mergeCell ref="BZ619:CR619"/>
    <mergeCell ref="BQ617:BY617"/>
    <mergeCell ref="BZ617:CR617"/>
    <mergeCell ref="AD620:AQ620"/>
    <mergeCell ref="AR620:BA620"/>
    <mergeCell ref="B619:AC619"/>
    <mergeCell ref="AD619:AQ619"/>
    <mergeCell ref="AR619:BA619"/>
    <mergeCell ref="B620:AC620"/>
    <mergeCell ref="BB621:BP621"/>
    <mergeCell ref="BQ621:BY621"/>
    <mergeCell ref="BZ621:CR621"/>
    <mergeCell ref="CS621:DA621"/>
    <mergeCell ref="BB620:BP620"/>
    <mergeCell ref="BQ620:BY620"/>
    <mergeCell ref="BZ620:CR620"/>
    <mergeCell ref="CS620:DA620"/>
    <mergeCell ref="AD622:AQ622"/>
    <mergeCell ref="AR622:BA622"/>
    <mergeCell ref="AD621:AQ621"/>
    <mergeCell ref="AR621:BA621"/>
    <mergeCell ref="B621:AC621"/>
    <mergeCell ref="B622:AC622"/>
    <mergeCell ref="BB623:BP623"/>
    <mergeCell ref="BQ623:BY623"/>
    <mergeCell ref="BZ623:CR623"/>
    <mergeCell ref="CS623:DA623"/>
    <mergeCell ref="BB622:BP622"/>
    <mergeCell ref="BQ622:BY622"/>
    <mergeCell ref="BZ622:CR622"/>
    <mergeCell ref="CS622:DA622"/>
    <mergeCell ref="AD624:AQ624"/>
    <mergeCell ref="AR624:BA624"/>
    <mergeCell ref="AD623:AQ623"/>
    <mergeCell ref="AR623:BA623"/>
    <mergeCell ref="B623:AC623"/>
    <mergeCell ref="B624:AC624"/>
    <mergeCell ref="BB625:BP625"/>
    <mergeCell ref="BQ625:BY625"/>
    <mergeCell ref="BZ625:CR625"/>
    <mergeCell ref="CS625:DA625"/>
    <mergeCell ref="BB624:BP624"/>
    <mergeCell ref="BQ624:BY624"/>
    <mergeCell ref="BZ624:CR624"/>
    <mergeCell ref="CS624:DA624"/>
    <mergeCell ref="AD626:AQ626"/>
    <mergeCell ref="AR626:BA626"/>
    <mergeCell ref="AD625:AQ625"/>
    <mergeCell ref="AR625:BA625"/>
    <mergeCell ref="B625:AC625"/>
    <mergeCell ref="B626:AC626"/>
    <mergeCell ref="BB627:BP627"/>
    <mergeCell ref="BQ627:BY627"/>
    <mergeCell ref="BZ627:CR627"/>
    <mergeCell ref="CS627:DA627"/>
    <mergeCell ref="BB626:BP626"/>
    <mergeCell ref="BQ626:BY626"/>
    <mergeCell ref="BZ626:CR626"/>
    <mergeCell ref="CS626:DA626"/>
    <mergeCell ref="AD628:AQ628"/>
    <mergeCell ref="AR628:BA628"/>
    <mergeCell ref="AD627:AQ627"/>
    <mergeCell ref="AR627:BA627"/>
    <mergeCell ref="B627:AC627"/>
    <mergeCell ref="B628:AC628"/>
    <mergeCell ref="BQ629:BY629"/>
    <mergeCell ref="BZ629:CR629"/>
    <mergeCell ref="CS629:DA629"/>
    <mergeCell ref="BB628:BP628"/>
    <mergeCell ref="BQ628:BY628"/>
    <mergeCell ref="BZ628:CR628"/>
    <mergeCell ref="CS628:DA628"/>
    <mergeCell ref="B631:AC631"/>
    <mergeCell ref="AD629:AQ629"/>
    <mergeCell ref="AR629:BA629"/>
    <mergeCell ref="B630:AC630"/>
    <mergeCell ref="B629:AC629"/>
    <mergeCell ref="BB629:BP629"/>
    <mergeCell ref="BB630:BP630"/>
    <mergeCell ref="BQ630:BY630"/>
    <mergeCell ref="BZ630:CR630"/>
    <mergeCell ref="CS630:DA630"/>
    <mergeCell ref="AD630:AQ630"/>
    <mergeCell ref="AR630:BA630"/>
    <mergeCell ref="CS632:DA632"/>
    <mergeCell ref="AD631:AQ631"/>
    <mergeCell ref="BB631:BP631"/>
    <mergeCell ref="BQ631:BY631"/>
    <mergeCell ref="BZ631:CR631"/>
    <mergeCell ref="AR633:BA633"/>
    <mergeCell ref="CS631:DA631"/>
    <mergeCell ref="AD632:AQ632"/>
    <mergeCell ref="AR632:BA632"/>
    <mergeCell ref="AR631:BA631"/>
    <mergeCell ref="BB632:BP632"/>
    <mergeCell ref="BQ632:BY632"/>
    <mergeCell ref="BZ632:CR632"/>
    <mergeCell ref="AD635:AQ635"/>
    <mergeCell ref="AR635:BA635"/>
    <mergeCell ref="BB635:BP635"/>
    <mergeCell ref="BQ635:BY635"/>
    <mergeCell ref="AD634:AQ634"/>
    <mergeCell ref="AR634:BA634"/>
    <mergeCell ref="BB636:BP636"/>
    <mergeCell ref="BQ634:BY634"/>
    <mergeCell ref="BQ633:BY633"/>
    <mergeCell ref="CS634:DA634"/>
    <mergeCell ref="BZ636:CR636"/>
    <mergeCell ref="CS635:DA635"/>
    <mergeCell ref="BZ633:CR633"/>
    <mergeCell ref="BZ634:CR634"/>
    <mergeCell ref="BB634:BP634"/>
    <mergeCell ref="AD639:AQ639"/>
    <mergeCell ref="AR639:BA639"/>
    <mergeCell ref="B639:AC639"/>
    <mergeCell ref="BB639:BP639"/>
    <mergeCell ref="BQ639:BY639"/>
    <mergeCell ref="BZ635:CR635"/>
    <mergeCell ref="AD637:AQ637"/>
    <mergeCell ref="AR637:BA637"/>
    <mergeCell ref="BB637:BP637"/>
    <mergeCell ref="AD636:AQ636"/>
    <mergeCell ref="BQ640:BY640"/>
    <mergeCell ref="CS640:DA640"/>
    <mergeCell ref="CS639:DA639"/>
    <mergeCell ref="BZ640:CR640"/>
    <mergeCell ref="BQ636:BY636"/>
    <mergeCell ref="BZ637:CR637"/>
    <mergeCell ref="CS637:DA637"/>
    <mergeCell ref="BQ637:BY637"/>
    <mergeCell ref="CS636:DA636"/>
    <mergeCell ref="BQ638:BY638"/>
    <mergeCell ref="BZ638:CR638"/>
    <mergeCell ref="AD641:AQ641"/>
    <mergeCell ref="AR641:BA641"/>
    <mergeCell ref="B640:AC640"/>
    <mergeCell ref="AD640:AQ640"/>
    <mergeCell ref="AR640:BA640"/>
    <mergeCell ref="B641:AC641"/>
    <mergeCell ref="BZ639:CR639"/>
    <mergeCell ref="BB640:BP640"/>
    <mergeCell ref="AR638:BA638"/>
    <mergeCell ref="BB642:BP642"/>
    <mergeCell ref="BQ642:BY642"/>
    <mergeCell ref="BZ642:CR642"/>
    <mergeCell ref="CS642:DA642"/>
    <mergeCell ref="BB641:BP641"/>
    <mergeCell ref="BQ641:BY641"/>
    <mergeCell ref="BZ641:CR641"/>
    <mergeCell ref="CS641:DA641"/>
    <mergeCell ref="AD643:AQ643"/>
    <mergeCell ref="AR643:BA643"/>
    <mergeCell ref="AD642:AQ642"/>
    <mergeCell ref="AR642:BA642"/>
    <mergeCell ref="B642:AC642"/>
    <mergeCell ref="B643:AC643"/>
    <mergeCell ref="BZ644:CR644"/>
    <mergeCell ref="CS644:DA644"/>
    <mergeCell ref="BB643:BP643"/>
    <mergeCell ref="BQ643:BY643"/>
    <mergeCell ref="BZ643:CR643"/>
    <mergeCell ref="CS643:DA643"/>
    <mergeCell ref="AD644:AQ644"/>
    <mergeCell ref="AR644:BA644"/>
    <mergeCell ref="B644:AC644"/>
    <mergeCell ref="B645:AC645"/>
    <mergeCell ref="BB644:BP644"/>
    <mergeCell ref="BQ644:BY644"/>
    <mergeCell ref="BQ645:BY645"/>
    <mergeCell ref="BZ645:CR645"/>
    <mergeCell ref="CS645:DA645"/>
    <mergeCell ref="BB646:BP646"/>
    <mergeCell ref="BQ646:BY646"/>
    <mergeCell ref="BZ646:CR646"/>
    <mergeCell ref="CS646:DA646"/>
    <mergeCell ref="AD646:AQ646"/>
    <mergeCell ref="AR646:BA646"/>
    <mergeCell ref="AR647:BA647"/>
    <mergeCell ref="B646:AC646"/>
    <mergeCell ref="B647:AC647"/>
    <mergeCell ref="BB645:BP645"/>
    <mergeCell ref="AD645:AQ645"/>
    <mergeCell ref="AR645:BA645"/>
    <mergeCell ref="AD649:AQ649"/>
    <mergeCell ref="AR649:BA649"/>
    <mergeCell ref="CS649:DA649"/>
    <mergeCell ref="BB648:BP648"/>
    <mergeCell ref="BQ648:BY648"/>
    <mergeCell ref="BZ648:CR648"/>
    <mergeCell ref="CS648:DA648"/>
    <mergeCell ref="AD648:AQ648"/>
    <mergeCell ref="AR648:BA648"/>
    <mergeCell ref="BB650:BP650"/>
    <mergeCell ref="BQ650:BY650"/>
    <mergeCell ref="BZ650:CR650"/>
    <mergeCell ref="CS650:DA650"/>
    <mergeCell ref="AD651:AQ651"/>
    <mergeCell ref="AR651:BA651"/>
    <mergeCell ref="B651:AC651"/>
    <mergeCell ref="AD652:AQ652"/>
    <mergeCell ref="AR652:BA652"/>
    <mergeCell ref="BB652:BP652"/>
    <mergeCell ref="BQ652:BY652"/>
    <mergeCell ref="CS652:DA652"/>
    <mergeCell ref="BB651:BP651"/>
    <mergeCell ref="BQ651:BY651"/>
    <mergeCell ref="BZ651:CR651"/>
    <mergeCell ref="CS651:DA651"/>
    <mergeCell ref="BZ652:CR652"/>
    <mergeCell ref="BZ582:CR582"/>
    <mergeCell ref="BQ14:BY14"/>
    <mergeCell ref="CS52:DA52"/>
    <mergeCell ref="BQ51:BY51"/>
    <mergeCell ref="BZ51:CR51"/>
    <mergeCell ref="CS79:DA79"/>
    <mergeCell ref="BB79:BP79"/>
    <mergeCell ref="BQ79:BY79"/>
    <mergeCell ref="BZ79:CR79"/>
    <mergeCell ref="BQ76:BY76"/>
    <mergeCell ref="CS76:DA76"/>
    <mergeCell ref="CS77:DA77"/>
    <mergeCell ref="CS78:DA78"/>
    <mergeCell ref="CS81:DA81"/>
    <mergeCell ref="B81:AC81"/>
    <mergeCell ref="AD81:AQ81"/>
    <mergeCell ref="AR81:BA81"/>
    <mergeCell ref="BB81:BP81"/>
    <mergeCell ref="BQ81:BY81"/>
    <mergeCell ref="CS83:DA83"/>
    <mergeCell ref="B83:AC83"/>
    <mergeCell ref="AD83:AQ83"/>
    <mergeCell ref="AR83:BA83"/>
    <mergeCell ref="BB83:BP83"/>
    <mergeCell ref="BQ83:BY83"/>
    <mergeCell ref="CS87:DA87"/>
    <mergeCell ref="BQ87:BY87"/>
    <mergeCell ref="BZ85:CR85"/>
    <mergeCell ref="CS85:DA85"/>
    <mergeCell ref="BB85:BP85"/>
    <mergeCell ref="BQ85:BY85"/>
    <mergeCell ref="BB87:BP87"/>
    <mergeCell ref="AD157:AQ157"/>
    <mergeCell ref="AR157:BA157"/>
    <mergeCell ref="BB157:BP157"/>
    <mergeCell ref="BB149:BP149"/>
    <mergeCell ref="AR154:BA154"/>
    <mergeCell ref="AR149:BA149"/>
    <mergeCell ref="AD156:AQ156"/>
    <mergeCell ref="AR156:BA156"/>
    <mergeCell ref="BB156:BP156"/>
    <mergeCell ref="AD154:AQ154"/>
    <mergeCell ref="AR146:BA146"/>
    <mergeCell ref="CT98:DA98"/>
    <mergeCell ref="CS96:DA96"/>
    <mergeCell ref="AR119:BA119"/>
    <mergeCell ref="AR118:BA118"/>
    <mergeCell ref="BB115:BP115"/>
    <mergeCell ref="AR108:BA108"/>
    <mergeCell ref="BZ97:CR97"/>
    <mergeCell ref="BZ94:CR94"/>
    <mergeCell ref="BZ96:CR96"/>
    <mergeCell ref="CS207:DA207"/>
    <mergeCell ref="CS99:DA99"/>
    <mergeCell ref="BQ207:BY207"/>
    <mergeCell ref="BZ207:CR207"/>
    <mergeCell ref="AR207:BA207"/>
    <mergeCell ref="BB207:BP207"/>
    <mergeCell ref="B309:AC309"/>
    <mergeCell ref="AR309:BA309"/>
    <mergeCell ref="B311:AC311"/>
    <mergeCell ref="B310:AC310"/>
    <mergeCell ref="AR226:BA226"/>
    <mergeCell ref="AR237:BA237"/>
    <mergeCell ref="AR248:BA248"/>
    <mergeCell ref="AR270:BA270"/>
    <mergeCell ref="AR268:BA268"/>
    <mergeCell ref="AR267:BA267"/>
    <mergeCell ref="AD334:AQ334"/>
    <mergeCell ref="AR334:BA334"/>
    <mergeCell ref="B332:AC332"/>
    <mergeCell ref="B318:AC318"/>
    <mergeCell ref="B319:AC319"/>
    <mergeCell ref="B320:AC320"/>
    <mergeCell ref="B321:AC321"/>
    <mergeCell ref="B322:AC322"/>
    <mergeCell ref="B329:AC329"/>
    <mergeCell ref="AD329:AQ329"/>
    <mergeCell ref="B341:AC341"/>
    <mergeCell ref="B340:AC340"/>
    <mergeCell ref="B330:AC330"/>
    <mergeCell ref="B331:AC331"/>
    <mergeCell ref="AR332:BA332"/>
    <mergeCell ref="B333:AC333"/>
    <mergeCell ref="B334:AC334"/>
    <mergeCell ref="AD331:AQ331"/>
    <mergeCell ref="AR331:BA331"/>
    <mergeCell ref="B337:AC337"/>
    <mergeCell ref="AR337:BA337"/>
    <mergeCell ref="B338:AC338"/>
    <mergeCell ref="B336:AC336"/>
    <mergeCell ref="AD360:AQ360"/>
    <mergeCell ref="AR360:BA360"/>
    <mergeCell ref="B353:AC353"/>
    <mergeCell ref="B354:AC354"/>
    <mergeCell ref="AR344:BA344"/>
    <mergeCell ref="B339:AC339"/>
    <mergeCell ref="B345:AC345"/>
    <mergeCell ref="B347:AC347"/>
    <mergeCell ref="B369:AC369"/>
    <mergeCell ref="B358:AC358"/>
    <mergeCell ref="B359:AC359"/>
    <mergeCell ref="B360:AC360"/>
    <mergeCell ref="B361:AC361"/>
    <mergeCell ref="B355:AC355"/>
    <mergeCell ref="B357:AC357"/>
    <mergeCell ref="B356:AC356"/>
    <mergeCell ref="B385:AC385"/>
    <mergeCell ref="B365:AC365"/>
    <mergeCell ref="B366:AC366"/>
    <mergeCell ref="B376:AC376"/>
    <mergeCell ref="B377:AC377"/>
    <mergeCell ref="B378:AC378"/>
    <mergeCell ref="B379:AC379"/>
    <mergeCell ref="B380:AC380"/>
    <mergeCell ref="B381:AC381"/>
    <mergeCell ref="B382:AC382"/>
    <mergeCell ref="B383:AC383"/>
    <mergeCell ref="B384:AC384"/>
    <mergeCell ref="B390:AC390"/>
    <mergeCell ref="AD380:AQ380"/>
    <mergeCell ref="AR379:BA379"/>
    <mergeCell ref="AD388:AQ388"/>
    <mergeCell ref="AR386:BA386"/>
    <mergeCell ref="AD386:AQ386"/>
    <mergeCell ref="AR383:BA383"/>
    <mergeCell ref="AD384:AQ384"/>
    <mergeCell ref="B394:AC394"/>
    <mergeCell ref="B386:AC386"/>
    <mergeCell ref="BZ395:CR395"/>
    <mergeCell ref="BQ395:BY395"/>
    <mergeCell ref="B395:AC395"/>
    <mergeCell ref="B396:AC396"/>
    <mergeCell ref="B387:AC387"/>
    <mergeCell ref="B388:AC388"/>
    <mergeCell ref="AR387:BA387"/>
    <mergeCell ref="BZ394:CR394"/>
    <mergeCell ref="B397:AC397"/>
    <mergeCell ref="B398:AC398"/>
    <mergeCell ref="AD396:AQ396"/>
    <mergeCell ref="BB397:BP397"/>
    <mergeCell ref="BQ398:BY398"/>
    <mergeCell ref="AR395:BA395"/>
    <mergeCell ref="B399:AC399"/>
    <mergeCell ref="B400:AC400"/>
    <mergeCell ref="B401:AC401"/>
    <mergeCell ref="B402:AC402"/>
    <mergeCell ref="B405:AC405"/>
    <mergeCell ref="BB403:BP403"/>
    <mergeCell ref="AD401:AQ401"/>
    <mergeCell ref="AR401:BA401"/>
    <mergeCell ref="BB399:BP399"/>
    <mergeCell ref="B403:AC403"/>
    <mergeCell ref="B421:AC421"/>
    <mergeCell ref="B416:AC416"/>
    <mergeCell ref="B417:AC417"/>
    <mergeCell ref="AR438:BA438"/>
    <mergeCell ref="B430:AC430"/>
    <mergeCell ref="B431:AC431"/>
    <mergeCell ref="B432:AC432"/>
    <mergeCell ref="B433:AC433"/>
    <mergeCell ref="B434:AC434"/>
    <mergeCell ref="AD436:AQ436"/>
    <mergeCell ref="AR436:BA436"/>
    <mergeCell ref="AR435:BA435"/>
    <mergeCell ref="B444:AC444"/>
    <mergeCell ref="B445:AC445"/>
    <mergeCell ref="B426:AC426"/>
    <mergeCell ref="B427:AC427"/>
    <mergeCell ref="B428:AC428"/>
    <mergeCell ref="B429:AC429"/>
    <mergeCell ref="B440:AC440"/>
    <mergeCell ref="B441:AC441"/>
    <mergeCell ref="B442:AC442"/>
    <mergeCell ref="B443:AC443"/>
    <mergeCell ref="B450:AC450"/>
    <mergeCell ref="B451:AC451"/>
    <mergeCell ref="AR463:BA463"/>
    <mergeCell ref="B462:AC462"/>
    <mergeCell ref="B463:AC463"/>
    <mergeCell ref="B452:AC452"/>
    <mergeCell ref="B453:AC453"/>
    <mergeCell ref="B455:AC455"/>
    <mergeCell ref="B456:AC456"/>
    <mergeCell ref="B457:AC457"/>
    <mergeCell ref="B458:AC458"/>
    <mergeCell ref="B559:AC559"/>
    <mergeCell ref="B542:AC542"/>
    <mergeCell ref="B529:AC529"/>
    <mergeCell ref="B557:AC557"/>
    <mergeCell ref="B562:AC562"/>
    <mergeCell ref="B563:AC563"/>
    <mergeCell ref="B564:AC564"/>
    <mergeCell ref="B567:AC567"/>
    <mergeCell ref="B566:AC566"/>
    <mergeCell ref="B576:AC576"/>
    <mergeCell ref="B577:AC577"/>
    <mergeCell ref="B578:AC578"/>
    <mergeCell ref="B574:AC574"/>
    <mergeCell ref="B571:AC571"/>
    <mergeCell ref="B575:AC575"/>
    <mergeCell ref="B569:AC569"/>
    <mergeCell ref="B570:AC570"/>
    <mergeCell ref="AR583:BA583"/>
    <mergeCell ref="B582:AC582"/>
    <mergeCell ref="B583:AC583"/>
    <mergeCell ref="B584:AC584"/>
    <mergeCell ref="B585:AC585"/>
    <mergeCell ref="AD590:AQ590"/>
    <mergeCell ref="AR590:BA590"/>
    <mergeCell ref="AD588:AQ588"/>
    <mergeCell ref="AR589:BA589"/>
    <mergeCell ref="AD587:AQ587"/>
    <mergeCell ref="B591:AC591"/>
    <mergeCell ref="B592:AC592"/>
    <mergeCell ref="B593:AC593"/>
    <mergeCell ref="B594:AC594"/>
    <mergeCell ref="B595:AC595"/>
    <mergeCell ref="B596:AC596"/>
    <mergeCell ref="AR612:BA612"/>
    <mergeCell ref="AR617:BA617"/>
    <mergeCell ref="B612:AC612"/>
    <mergeCell ref="B613:AC613"/>
    <mergeCell ref="B614:AC614"/>
    <mergeCell ref="B615:AC615"/>
    <mergeCell ref="B616:AC616"/>
    <mergeCell ref="B617:AC617"/>
    <mergeCell ref="AR616:BA616"/>
    <mergeCell ref="AD614:AQ614"/>
    <mergeCell ref="B632:AC632"/>
    <mergeCell ref="B633:AC633"/>
    <mergeCell ref="B634:AC634"/>
    <mergeCell ref="B635:AC635"/>
    <mergeCell ref="B636:AC636"/>
    <mergeCell ref="B637:AC637"/>
    <mergeCell ref="B638:AC638"/>
    <mergeCell ref="AR636:BA636"/>
    <mergeCell ref="BZ647:CR647"/>
    <mergeCell ref="B648:AC648"/>
    <mergeCell ref="B649:AC649"/>
    <mergeCell ref="B650:AC650"/>
    <mergeCell ref="BQ647:BY647"/>
    <mergeCell ref="BB649:BP649"/>
    <mergeCell ref="BQ649:BY649"/>
    <mergeCell ref="BZ649:CR649"/>
    <mergeCell ref="AD650:AQ650"/>
    <mergeCell ref="AR650:BA650"/>
    <mergeCell ref="CS783:DA783"/>
    <mergeCell ref="AD783:AQ783"/>
    <mergeCell ref="BB783:BP783"/>
    <mergeCell ref="BQ783:BY783"/>
    <mergeCell ref="BQ657:BY657"/>
    <mergeCell ref="BZ657:CR657"/>
    <mergeCell ref="CS781:DA781"/>
    <mergeCell ref="AD782:AQ782"/>
    <mergeCell ref="BB782:BP782"/>
    <mergeCell ref="BQ782:BY782"/>
    <mergeCell ref="CS782:DA782"/>
    <mergeCell ref="BB676:BP676"/>
    <mergeCell ref="BQ676:BY676"/>
    <mergeCell ref="BZ676:CR676"/>
    <mergeCell ref="BQ665:BY665"/>
    <mergeCell ref="AD779:AQ779"/>
    <mergeCell ref="BB779:BP779"/>
    <mergeCell ref="CS779:DA779"/>
    <mergeCell ref="AD780:AQ780"/>
    <mergeCell ref="BB780:BP780"/>
    <mergeCell ref="CS780:DA780"/>
    <mergeCell ref="BZ665:CR665"/>
    <mergeCell ref="AR672:BA672"/>
    <mergeCell ref="BQ672:BY672"/>
    <mergeCell ref="AR777:BA777"/>
    <mergeCell ref="BB777:BP777"/>
    <mergeCell ref="CS777:DA777"/>
    <mergeCell ref="AD778:AQ778"/>
    <mergeCell ref="BB778:BP778"/>
    <mergeCell ref="CS778:DA778"/>
    <mergeCell ref="BQ777:BY777"/>
    <mergeCell ref="AR778:BA778"/>
    <mergeCell ref="BB775:BP775"/>
    <mergeCell ref="CS775:DA775"/>
    <mergeCell ref="AD776:AQ776"/>
    <mergeCell ref="BB776:BP776"/>
    <mergeCell ref="BQ776:BY776"/>
    <mergeCell ref="CS776:DA776"/>
    <mergeCell ref="BQ775:BY775"/>
    <mergeCell ref="CS772:DA772"/>
    <mergeCell ref="AD773:AQ773"/>
    <mergeCell ref="BB773:BP773"/>
    <mergeCell ref="CS773:DA773"/>
    <mergeCell ref="AD774:AQ774"/>
    <mergeCell ref="BB774:BP774"/>
    <mergeCell ref="CS774:DA774"/>
    <mergeCell ref="BZ773:CR773"/>
    <mergeCell ref="BQ774:BY774"/>
    <mergeCell ref="BZ774:CR774"/>
    <mergeCell ref="CS770:DA770"/>
    <mergeCell ref="B771:AC771"/>
    <mergeCell ref="AD771:AQ771"/>
    <mergeCell ref="AR771:BA771"/>
    <mergeCell ref="BB771:BP771"/>
    <mergeCell ref="CS771:DA771"/>
    <mergeCell ref="BQ771:BY771"/>
    <mergeCell ref="BZ771:CR771"/>
    <mergeCell ref="BQ770:BY770"/>
    <mergeCell ref="BZ686:CR686"/>
    <mergeCell ref="CS686:DA686"/>
    <mergeCell ref="B686:AC686"/>
    <mergeCell ref="AD686:AQ686"/>
    <mergeCell ref="AR686:BA686"/>
    <mergeCell ref="BB686:BP686"/>
    <mergeCell ref="BQ686:BY686"/>
    <mergeCell ref="BZ687:CR687"/>
    <mergeCell ref="CS687:DA687"/>
    <mergeCell ref="B687:AC687"/>
    <mergeCell ref="AD687:AQ687"/>
    <mergeCell ref="AR687:BA687"/>
    <mergeCell ref="BB687:BP687"/>
    <mergeCell ref="BQ687:BY687"/>
    <mergeCell ref="BB688:BP688"/>
    <mergeCell ref="BQ688:BY688"/>
    <mergeCell ref="BZ688:CR688"/>
    <mergeCell ref="CS688:DA688"/>
    <mergeCell ref="B688:AC688"/>
    <mergeCell ref="AD688:AQ688"/>
    <mergeCell ref="AR688:BA688"/>
    <mergeCell ref="BZ689:CR689"/>
    <mergeCell ref="CS689:DA689"/>
    <mergeCell ref="B689:AC689"/>
    <mergeCell ref="AD689:AQ689"/>
    <mergeCell ref="AR689:BA689"/>
    <mergeCell ref="BB689:BP689"/>
    <mergeCell ref="BQ689:BY689"/>
    <mergeCell ref="BB690:BP690"/>
    <mergeCell ref="BQ690:BY690"/>
    <mergeCell ref="BZ690:CR690"/>
    <mergeCell ref="CS690:DA690"/>
    <mergeCell ref="B690:AC690"/>
    <mergeCell ref="AD690:AQ690"/>
    <mergeCell ref="AR690:BA690"/>
    <mergeCell ref="BZ691:CR691"/>
    <mergeCell ref="CS691:DA691"/>
    <mergeCell ref="B691:AC691"/>
    <mergeCell ref="AD691:AQ691"/>
    <mergeCell ref="AR691:BA691"/>
    <mergeCell ref="BB691:BP691"/>
    <mergeCell ref="BQ691:BY691"/>
    <mergeCell ref="BB692:BP692"/>
    <mergeCell ref="BQ692:BY692"/>
    <mergeCell ref="BZ692:CR692"/>
    <mergeCell ref="CS692:DA692"/>
    <mergeCell ref="B692:AC692"/>
    <mergeCell ref="AD692:AQ692"/>
    <mergeCell ref="AR692:BA692"/>
    <mergeCell ref="BZ693:CR693"/>
    <mergeCell ref="CS693:DA693"/>
    <mergeCell ref="B693:AC693"/>
    <mergeCell ref="AD693:AQ693"/>
    <mergeCell ref="AR693:BA693"/>
    <mergeCell ref="BB693:BP693"/>
    <mergeCell ref="BQ693:BY693"/>
    <mergeCell ref="BB694:BP694"/>
    <mergeCell ref="BQ694:BY694"/>
    <mergeCell ref="BZ694:CR694"/>
    <mergeCell ref="CS694:DA694"/>
    <mergeCell ref="B694:AC694"/>
    <mergeCell ref="AD694:AQ694"/>
    <mergeCell ref="AR694:BA694"/>
    <mergeCell ref="BZ695:CR695"/>
    <mergeCell ref="CS695:DA695"/>
    <mergeCell ref="B695:AC695"/>
    <mergeCell ref="AD695:AQ695"/>
    <mergeCell ref="AR695:BA695"/>
    <mergeCell ref="BB695:BP695"/>
    <mergeCell ref="BQ695:BY695"/>
    <mergeCell ref="BB696:BP696"/>
    <mergeCell ref="BQ696:BY696"/>
    <mergeCell ref="BZ696:CR696"/>
    <mergeCell ref="CS696:DA696"/>
    <mergeCell ref="B696:AC696"/>
    <mergeCell ref="AD696:AQ696"/>
    <mergeCell ref="AR696:BA696"/>
    <mergeCell ref="BZ697:CR697"/>
    <mergeCell ref="CS697:DA697"/>
    <mergeCell ref="B697:AC697"/>
    <mergeCell ref="AD697:AQ697"/>
    <mergeCell ref="AR697:BA697"/>
    <mergeCell ref="BB697:BP697"/>
    <mergeCell ref="BQ697:BY697"/>
    <mergeCell ref="BB698:BP698"/>
    <mergeCell ref="BQ698:BY698"/>
    <mergeCell ref="BZ698:CR698"/>
    <mergeCell ref="CS698:DA698"/>
    <mergeCell ref="B698:AC698"/>
    <mergeCell ref="AD698:AQ698"/>
    <mergeCell ref="AR698:BA698"/>
    <mergeCell ref="BZ699:CR699"/>
    <mergeCell ref="CS699:DA699"/>
    <mergeCell ref="B699:AC699"/>
    <mergeCell ref="AD699:AQ699"/>
    <mergeCell ref="AR699:BA699"/>
    <mergeCell ref="BB699:BP699"/>
    <mergeCell ref="BQ699:BY699"/>
    <mergeCell ref="BB700:BP700"/>
    <mergeCell ref="BQ700:BY700"/>
    <mergeCell ref="BZ700:CR700"/>
    <mergeCell ref="CS700:DA700"/>
    <mergeCell ref="B700:AC700"/>
    <mergeCell ref="AD700:AQ700"/>
    <mergeCell ref="AR700:BA700"/>
    <mergeCell ref="BZ701:CR701"/>
    <mergeCell ref="CS701:DA701"/>
    <mergeCell ref="B701:AC701"/>
    <mergeCell ref="AD701:AQ701"/>
    <mergeCell ref="AR701:BA701"/>
    <mergeCell ref="BB701:BP701"/>
    <mergeCell ref="BQ701:BY701"/>
    <mergeCell ref="BB702:BP702"/>
    <mergeCell ref="BQ702:BY702"/>
    <mergeCell ref="BZ702:CR702"/>
    <mergeCell ref="CS702:DA702"/>
    <mergeCell ref="B702:AC702"/>
    <mergeCell ref="AD702:AQ702"/>
    <mergeCell ref="AR702:BA702"/>
    <mergeCell ref="BZ703:CR703"/>
    <mergeCell ref="CS703:DA703"/>
    <mergeCell ref="B703:AC703"/>
    <mergeCell ref="AD703:AQ703"/>
    <mergeCell ref="AR703:BA703"/>
    <mergeCell ref="BB703:BP703"/>
    <mergeCell ref="BQ703:BY703"/>
    <mergeCell ref="BB704:BP704"/>
    <mergeCell ref="BQ704:BY704"/>
    <mergeCell ref="BZ704:CR704"/>
    <mergeCell ref="CS704:DA704"/>
    <mergeCell ref="B704:AC704"/>
    <mergeCell ref="AD704:AQ704"/>
    <mergeCell ref="AR704:BA704"/>
    <mergeCell ref="BZ705:CR705"/>
    <mergeCell ref="CS705:DA705"/>
    <mergeCell ref="B705:AC705"/>
    <mergeCell ref="AD705:AQ705"/>
    <mergeCell ref="AR705:BA705"/>
    <mergeCell ref="BB705:BP705"/>
    <mergeCell ref="BQ705:BY705"/>
    <mergeCell ref="BB706:BP706"/>
    <mergeCell ref="BQ706:BY706"/>
    <mergeCell ref="BZ706:CR706"/>
    <mergeCell ref="CS706:DA706"/>
    <mergeCell ref="B706:AC706"/>
    <mergeCell ref="AD706:AQ706"/>
    <mergeCell ref="AR706:BA706"/>
    <mergeCell ref="BZ707:CR707"/>
    <mergeCell ref="CS707:DA707"/>
    <mergeCell ref="B707:AC707"/>
    <mergeCell ref="AD707:AQ707"/>
    <mergeCell ref="AR707:BA707"/>
    <mergeCell ref="BB707:BP707"/>
    <mergeCell ref="BQ707:BY707"/>
    <mergeCell ref="BB708:BP708"/>
    <mergeCell ref="BQ708:BY708"/>
    <mergeCell ref="BZ708:CR708"/>
    <mergeCell ref="CS708:DA708"/>
    <mergeCell ref="B708:AC708"/>
    <mergeCell ref="AD708:AQ708"/>
    <mergeCell ref="AR708:BA708"/>
    <mergeCell ref="BZ709:CR709"/>
    <mergeCell ref="CS709:DA709"/>
    <mergeCell ref="B709:AC709"/>
    <mergeCell ref="AD709:AQ709"/>
    <mergeCell ref="AR709:BA709"/>
    <mergeCell ref="BB709:BP709"/>
    <mergeCell ref="BQ709:BY709"/>
    <mergeCell ref="BB710:BP710"/>
    <mergeCell ref="BQ710:BY710"/>
    <mergeCell ref="BZ710:CR710"/>
    <mergeCell ref="CS710:DA710"/>
    <mergeCell ref="B710:AC710"/>
    <mergeCell ref="AD710:AQ710"/>
    <mergeCell ref="AR710:BA710"/>
    <mergeCell ref="BZ711:CR711"/>
    <mergeCell ref="CS711:DA711"/>
    <mergeCell ref="B711:AC711"/>
    <mergeCell ref="AD711:AQ711"/>
    <mergeCell ref="AR711:BA711"/>
    <mergeCell ref="BB711:BP711"/>
    <mergeCell ref="BQ711:BY711"/>
    <mergeCell ref="BB712:BP712"/>
    <mergeCell ref="BQ712:BY712"/>
    <mergeCell ref="BZ712:CR712"/>
    <mergeCell ref="CS712:DA712"/>
    <mergeCell ref="B712:AC712"/>
    <mergeCell ref="AD712:AQ712"/>
    <mergeCell ref="AR712:BA712"/>
    <mergeCell ref="BZ713:CR713"/>
    <mergeCell ref="CS713:DA713"/>
    <mergeCell ref="B713:AC713"/>
    <mergeCell ref="AD713:AQ713"/>
    <mergeCell ref="AR713:BA713"/>
    <mergeCell ref="BB713:BP713"/>
    <mergeCell ref="BQ713:BY713"/>
    <mergeCell ref="BZ714:CR714"/>
    <mergeCell ref="CS714:DA714"/>
    <mergeCell ref="B714:AC714"/>
    <mergeCell ref="AD714:AQ714"/>
    <mergeCell ref="AR714:BA714"/>
    <mergeCell ref="BB714:BP714"/>
    <mergeCell ref="BQ714:BY714"/>
    <mergeCell ref="BB715:BP715"/>
    <mergeCell ref="BQ715:BY715"/>
    <mergeCell ref="BZ715:CR715"/>
    <mergeCell ref="CS715:DA715"/>
    <mergeCell ref="B715:AC715"/>
    <mergeCell ref="AD715:AQ715"/>
    <mergeCell ref="AR715:BA715"/>
    <mergeCell ref="BZ716:CR716"/>
    <mergeCell ref="CS716:DA716"/>
    <mergeCell ref="B716:AC716"/>
    <mergeCell ref="AD716:AQ716"/>
    <mergeCell ref="AR716:BA716"/>
    <mergeCell ref="BB716:BP716"/>
    <mergeCell ref="BQ716:BY716"/>
    <mergeCell ref="BB717:BP717"/>
    <mergeCell ref="BQ717:BY717"/>
    <mergeCell ref="BZ717:CR717"/>
    <mergeCell ref="CS717:DA717"/>
    <mergeCell ref="B717:AC717"/>
    <mergeCell ref="AD717:AQ717"/>
    <mergeCell ref="AR717:BA717"/>
    <mergeCell ref="BZ718:CR718"/>
    <mergeCell ref="CS718:DA718"/>
    <mergeCell ref="B718:AC718"/>
    <mergeCell ref="AD718:AQ718"/>
    <mergeCell ref="AR718:BA718"/>
    <mergeCell ref="BB718:BP718"/>
    <mergeCell ref="BQ718:BY718"/>
    <mergeCell ref="BB719:BP719"/>
    <mergeCell ref="BQ719:BY719"/>
    <mergeCell ref="BZ719:CR719"/>
    <mergeCell ref="CS719:DA719"/>
    <mergeCell ref="B719:AC719"/>
    <mergeCell ref="AD719:AQ719"/>
    <mergeCell ref="AR719:BA719"/>
    <mergeCell ref="BZ720:CR720"/>
    <mergeCell ref="CS720:DA720"/>
    <mergeCell ref="B720:AC720"/>
    <mergeCell ref="AD720:AQ720"/>
    <mergeCell ref="AR720:BA720"/>
    <mergeCell ref="BB720:BP720"/>
    <mergeCell ref="BQ720:BY720"/>
    <mergeCell ref="BZ721:CR721"/>
    <mergeCell ref="CS721:DA721"/>
    <mergeCell ref="B721:AC721"/>
    <mergeCell ref="AD721:AQ721"/>
    <mergeCell ref="AR721:BA721"/>
    <mergeCell ref="BB721:BP721"/>
    <mergeCell ref="BQ721:BY721"/>
    <mergeCell ref="BZ722:CR722"/>
    <mergeCell ref="CS722:DA722"/>
    <mergeCell ref="B722:AC722"/>
    <mergeCell ref="AD722:AQ722"/>
    <mergeCell ref="AR722:BA722"/>
    <mergeCell ref="BB722:BP722"/>
    <mergeCell ref="BQ722:BY722"/>
    <mergeCell ref="BB723:BP723"/>
    <mergeCell ref="BQ723:BY723"/>
    <mergeCell ref="BZ723:CR723"/>
    <mergeCell ref="CS723:DA723"/>
    <mergeCell ref="B723:AC723"/>
    <mergeCell ref="AD723:AQ723"/>
    <mergeCell ref="AR723:BA723"/>
    <mergeCell ref="BZ724:CR724"/>
    <mergeCell ref="CS724:DA724"/>
    <mergeCell ref="B724:AC724"/>
    <mergeCell ref="AD724:AQ724"/>
    <mergeCell ref="AR724:BA724"/>
    <mergeCell ref="BB724:BP724"/>
    <mergeCell ref="BQ724:BY724"/>
    <mergeCell ref="BB725:BP725"/>
    <mergeCell ref="BQ725:BY725"/>
    <mergeCell ref="BZ725:CR725"/>
    <mergeCell ref="CS725:DA725"/>
    <mergeCell ref="B725:AC725"/>
    <mergeCell ref="AD725:AQ725"/>
    <mergeCell ref="AR725:BA725"/>
    <mergeCell ref="BZ726:CR726"/>
    <mergeCell ref="CS726:DA726"/>
    <mergeCell ref="B726:AC726"/>
    <mergeCell ref="AD726:AQ726"/>
    <mergeCell ref="AR726:BA726"/>
    <mergeCell ref="BB726:BP726"/>
    <mergeCell ref="BQ726:BY726"/>
    <mergeCell ref="BB727:BP727"/>
    <mergeCell ref="BQ727:BY727"/>
    <mergeCell ref="BZ727:CR727"/>
    <mergeCell ref="CS727:DA727"/>
    <mergeCell ref="B727:AC727"/>
    <mergeCell ref="AD727:AQ727"/>
    <mergeCell ref="AR727:BA727"/>
    <mergeCell ref="BZ728:CR728"/>
    <mergeCell ref="CS728:DA728"/>
    <mergeCell ref="B728:AC728"/>
    <mergeCell ref="AD728:AQ728"/>
    <mergeCell ref="AR728:BA728"/>
    <mergeCell ref="BB728:BP728"/>
    <mergeCell ref="BQ728:BY728"/>
    <mergeCell ref="BB729:BP729"/>
    <mergeCell ref="BQ729:BY729"/>
    <mergeCell ref="BZ729:CR729"/>
    <mergeCell ref="CS729:DA729"/>
    <mergeCell ref="B729:AC729"/>
    <mergeCell ref="AD729:AQ729"/>
    <mergeCell ref="AR729:BA729"/>
    <mergeCell ref="BZ730:CR730"/>
    <mergeCell ref="CS730:DA730"/>
    <mergeCell ref="B730:AC730"/>
    <mergeCell ref="AD730:AQ730"/>
    <mergeCell ref="AR730:BA730"/>
    <mergeCell ref="BB730:BP730"/>
    <mergeCell ref="BQ730:BY730"/>
    <mergeCell ref="BB731:BP731"/>
    <mergeCell ref="BQ731:BY731"/>
    <mergeCell ref="BZ731:CR731"/>
    <mergeCell ref="CS731:DA731"/>
    <mergeCell ref="B731:AC731"/>
    <mergeCell ref="AD731:AQ731"/>
    <mergeCell ref="AR731:BA731"/>
    <mergeCell ref="BZ732:CR732"/>
    <mergeCell ref="CS732:DA732"/>
    <mergeCell ref="B732:AC732"/>
    <mergeCell ref="AD732:AQ732"/>
    <mergeCell ref="AR732:BA732"/>
    <mergeCell ref="BB732:BP732"/>
    <mergeCell ref="BQ732:BY732"/>
    <mergeCell ref="BB733:BP733"/>
    <mergeCell ref="BQ733:BY733"/>
    <mergeCell ref="BZ733:CR733"/>
    <mergeCell ref="CS733:DA733"/>
    <mergeCell ref="B733:AC733"/>
    <mergeCell ref="AD733:AQ733"/>
    <mergeCell ref="AR733:BA733"/>
    <mergeCell ref="BZ734:CR734"/>
    <mergeCell ref="CS734:DA734"/>
    <mergeCell ref="B734:AC734"/>
    <mergeCell ref="AD734:AQ734"/>
    <mergeCell ref="AR734:BA734"/>
    <mergeCell ref="BB734:BP734"/>
    <mergeCell ref="BQ734:BY734"/>
    <mergeCell ref="BB735:BP735"/>
    <mergeCell ref="BQ735:BY735"/>
    <mergeCell ref="BZ735:CR735"/>
    <mergeCell ref="CS735:DA735"/>
    <mergeCell ref="B735:AC735"/>
    <mergeCell ref="AD735:AQ735"/>
    <mergeCell ref="AR735:BA735"/>
    <mergeCell ref="BZ736:CR736"/>
    <mergeCell ref="CS736:DA736"/>
    <mergeCell ref="B736:AC736"/>
    <mergeCell ref="AD736:AQ736"/>
    <mergeCell ref="AR736:BA736"/>
    <mergeCell ref="BB736:BP736"/>
    <mergeCell ref="BQ736:BY736"/>
    <mergeCell ref="BB737:BP737"/>
    <mergeCell ref="BQ737:BY737"/>
    <mergeCell ref="BZ737:CR737"/>
    <mergeCell ref="CS737:DA737"/>
    <mergeCell ref="B737:AC737"/>
    <mergeCell ref="AD737:AQ737"/>
    <mergeCell ref="AR737:BA737"/>
    <mergeCell ref="BZ738:CR738"/>
    <mergeCell ref="CS738:DA738"/>
    <mergeCell ref="B738:AC738"/>
    <mergeCell ref="AD738:AQ738"/>
    <mergeCell ref="AR738:BA738"/>
    <mergeCell ref="BB738:BP738"/>
    <mergeCell ref="BQ738:BY738"/>
    <mergeCell ref="BB739:BP739"/>
    <mergeCell ref="BQ739:BY739"/>
    <mergeCell ref="BZ739:CR739"/>
    <mergeCell ref="CS739:DA739"/>
    <mergeCell ref="B739:AC739"/>
    <mergeCell ref="AD739:AQ739"/>
    <mergeCell ref="AR739:BA739"/>
    <mergeCell ref="BZ740:CR740"/>
    <mergeCell ref="CS740:DA740"/>
    <mergeCell ref="B740:AC740"/>
    <mergeCell ref="AD740:AQ740"/>
    <mergeCell ref="AR740:BA740"/>
    <mergeCell ref="BB740:BP740"/>
    <mergeCell ref="BQ740:BY740"/>
    <mergeCell ref="BB741:BP741"/>
    <mergeCell ref="BQ741:BY741"/>
    <mergeCell ref="BZ741:CR741"/>
    <mergeCell ref="CS741:DA741"/>
    <mergeCell ref="B741:AC741"/>
    <mergeCell ref="AD741:AQ741"/>
    <mergeCell ref="AR741:BA741"/>
    <mergeCell ref="BZ742:CR742"/>
    <mergeCell ref="CS742:DA742"/>
    <mergeCell ref="B742:AC742"/>
    <mergeCell ref="AD742:AQ742"/>
    <mergeCell ref="AR742:BA742"/>
    <mergeCell ref="BB742:BP742"/>
    <mergeCell ref="BQ742:BY742"/>
    <mergeCell ref="BB743:BP743"/>
    <mergeCell ref="BQ743:BY743"/>
    <mergeCell ref="BZ743:CR743"/>
    <mergeCell ref="CS743:DA743"/>
    <mergeCell ref="B743:AC743"/>
    <mergeCell ref="AD743:AQ743"/>
    <mergeCell ref="AR743:BA743"/>
    <mergeCell ref="BB744:BP744"/>
    <mergeCell ref="BQ744:BY744"/>
    <mergeCell ref="BZ744:CR744"/>
    <mergeCell ref="CS744:DA744"/>
    <mergeCell ref="B744:AC744"/>
    <mergeCell ref="AD744:AQ744"/>
    <mergeCell ref="AR744:BA744"/>
    <mergeCell ref="BZ745:CR745"/>
    <mergeCell ref="CS745:DA745"/>
    <mergeCell ref="B745:AC745"/>
    <mergeCell ref="AD745:AQ745"/>
    <mergeCell ref="AR745:BA745"/>
    <mergeCell ref="BB745:BP745"/>
    <mergeCell ref="BQ745:BY745"/>
    <mergeCell ref="BB746:BP746"/>
    <mergeCell ref="BQ746:BY746"/>
    <mergeCell ref="BZ746:CR746"/>
    <mergeCell ref="CS746:DA746"/>
    <mergeCell ref="B746:AC746"/>
    <mergeCell ref="AD746:AQ746"/>
    <mergeCell ref="AR746:BA746"/>
    <mergeCell ref="BZ747:CR747"/>
    <mergeCell ref="CS747:DA747"/>
    <mergeCell ref="B747:AC747"/>
    <mergeCell ref="AD747:AQ747"/>
    <mergeCell ref="AR747:BA747"/>
    <mergeCell ref="BB747:BP747"/>
    <mergeCell ref="BQ747:BY747"/>
    <mergeCell ref="BB748:BP748"/>
    <mergeCell ref="BQ748:BY748"/>
    <mergeCell ref="BZ748:CR748"/>
    <mergeCell ref="CS748:DA748"/>
    <mergeCell ref="B748:AC748"/>
    <mergeCell ref="AD748:AQ748"/>
    <mergeCell ref="AR748:BA748"/>
    <mergeCell ref="BZ749:CR749"/>
    <mergeCell ref="CS749:DA749"/>
    <mergeCell ref="B749:AC749"/>
    <mergeCell ref="AD749:AQ749"/>
    <mergeCell ref="AR749:BA749"/>
    <mergeCell ref="BB749:BP749"/>
    <mergeCell ref="BQ749:BY749"/>
    <mergeCell ref="BB750:BP750"/>
    <mergeCell ref="BQ750:BY750"/>
    <mergeCell ref="BZ750:CR750"/>
    <mergeCell ref="CS750:DA750"/>
    <mergeCell ref="B750:AC750"/>
    <mergeCell ref="AD750:AQ750"/>
    <mergeCell ref="AR750:BA750"/>
    <mergeCell ref="BZ751:CR751"/>
    <mergeCell ref="CS751:DA751"/>
    <mergeCell ref="B751:AC751"/>
    <mergeCell ref="AD751:AQ751"/>
    <mergeCell ref="AR751:BA751"/>
    <mergeCell ref="BB751:BP751"/>
    <mergeCell ref="BQ751:BY751"/>
    <mergeCell ref="BB752:BP752"/>
    <mergeCell ref="BQ752:BY752"/>
    <mergeCell ref="BZ753:CR753"/>
    <mergeCell ref="CS753:DA753"/>
    <mergeCell ref="B753:AC753"/>
    <mergeCell ref="AD753:AQ753"/>
    <mergeCell ref="AR753:BA753"/>
    <mergeCell ref="BZ752:CR752"/>
    <mergeCell ref="CS752:DA752"/>
    <mergeCell ref="B752:AC752"/>
    <mergeCell ref="AD752:AQ752"/>
    <mergeCell ref="AR752:BA752"/>
    <mergeCell ref="BB753:BP753"/>
    <mergeCell ref="BQ753:BY753"/>
    <mergeCell ref="T937:AS937"/>
    <mergeCell ref="AV937:BL937"/>
    <mergeCell ref="BO937:CO937"/>
    <mergeCell ref="A939:C939"/>
    <mergeCell ref="G939:X939"/>
    <mergeCell ref="Y939:AB939"/>
    <mergeCell ref="AC939:AE939"/>
    <mergeCell ref="A936:S936"/>
    <mergeCell ref="T936:AS936"/>
    <mergeCell ref="BO936:CO936"/>
    <mergeCell ref="B754:AC754"/>
    <mergeCell ref="AD754:AQ754"/>
    <mergeCell ref="AR754:BA754"/>
    <mergeCell ref="B899:AC899"/>
    <mergeCell ref="AR899:BA899"/>
    <mergeCell ref="BQ899:BY899"/>
    <mergeCell ref="AD765:AQ765"/>
    <mergeCell ref="T935:AS935"/>
    <mergeCell ref="AV935:BL935"/>
    <mergeCell ref="BO935:CO935"/>
    <mergeCell ref="BB754:BP754"/>
    <mergeCell ref="BQ754:BY754"/>
    <mergeCell ref="AR755:BA755"/>
    <mergeCell ref="BB755:BP755"/>
    <mergeCell ref="BQ755:BY755"/>
    <mergeCell ref="B900:AC900"/>
    <mergeCell ref="AD767:AQ767"/>
    <mergeCell ref="A934:S934"/>
    <mergeCell ref="T934:AS934"/>
    <mergeCell ref="BO934:CO934"/>
    <mergeCell ref="BZ754:CR754"/>
    <mergeCell ref="CS754:DA754"/>
    <mergeCell ref="BZ755:CR755"/>
    <mergeCell ref="AR900:BA900"/>
    <mergeCell ref="BQ900:BY900"/>
    <mergeCell ref="B901:AC901"/>
    <mergeCell ref="CS762:DA762"/>
    <mergeCell ref="CS755:DA755"/>
    <mergeCell ref="B755:AC755"/>
    <mergeCell ref="AD755:AQ755"/>
    <mergeCell ref="AD920:AQ920"/>
    <mergeCell ref="T933:AS933"/>
    <mergeCell ref="AV933:BL933"/>
    <mergeCell ref="BO933:CO933"/>
    <mergeCell ref="AR901:BA901"/>
    <mergeCell ref="BQ901:BY901"/>
    <mergeCell ref="CS764:DA764"/>
    <mergeCell ref="AD918:AQ918"/>
    <mergeCell ref="AD919:AQ919"/>
    <mergeCell ref="A932:S932"/>
    <mergeCell ref="T932:AS932"/>
    <mergeCell ref="BO932:CO932"/>
    <mergeCell ref="CS765:DA765"/>
    <mergeCell ref="BQ757:BY757"/>
    <mergeCell ref="BZ772:CR772"/>
    <mergeCell ref="BB767:BP767"/>
    <mergeCell ref="AR770:BA770"/>
    <mergeCell ref="AR765:BA765"/>
    <mergeCell ref="BB765:BP765"/>
    <mergeCell ref="BB770:BP770"/>
    <mergeCell ref="BZ770:CR770"/>
    <mergeCell ref="BB769:BP769"/>
    <mergeCell ref="T931:AS931"/>
    <mergeCell ref="AV931:BL931"/>
    <mergeCell ref="BO931:CO931"/>
    <mergeCell ref="B756:AC756"/>
    <mergeCell ref="AD756:AQ756"/>
    <mergeCell ref="AR756:BA756"/>
    <mergeCell ref="BB756:BP756"/>
    <mergeCell ref="BQ756:BY756"/>
    <mergeCell ref="AD913:AQ913"/>
    <mergeCell ref="AD766:AQ766"/>
    <mergeCell ref="AR903:BA903"/>
    <mergeCell ref="BQ903:BY903"/>
    <mergeCell ref="AR904:BA904"/>
    <mergeCell ref="CS763:DA763"/>
    <mergeCell ref="BB766:BP766"/>
    <mergeCell ref="CS766:DA766"/>
    <mergeCell ref="AR902:BA902"/>
    <mergeCell ref="CS767:DA767"/>
    <mergeCell ref="CS768:DA768"/>
    <mergeCell ref="CS769:DA769"/>
    <mergeCell ref="A930:S930"/>
    <mergeCell ref="T930:AS930"/>
    <mergeCell ref="BO930:CO930"/>
    <mergeCell ref="B757:AC757"/>
    <mergeCell ref="B758:AC758"/>
    <mergeCell ref="AD757:AQ757"/>
    <mergeCell ref="AR757:BA757"/>
    <mergeCell ref="B902:AC902"/>
    <mergeCell ref="B903:AC903"/>
    <mergeCell ref="B904:AC904"/>
    <mergeCell ref="AD902:AQ902"/>
    <mergeCell ref="AD903:AQ903"/>
    <mergeCell ref="AD904:AQ904"/>
    <mergeCell ref="T928:AS928"/>
    <mergeCell ref="AV928:BL928"/>
    <mergeCell ref="BO928:CO928"/>
    <mergeCell ref="AD910:AQ910"/>
    <mergeCell ref="AD911:AQ911"/>
    <mergeCell ref="AD912:AQ912"/>
    <mergeCell ref="AD914:AQ914"/>
    <mergeCell ref="B922:AC922"/>
    <mergeCell ref="AD922:BA922"/>
    <mergeCell ref="BQ922:BY922"/>
    <mergeCell ref="AD899:AQ899"/>
    <mergeCell ref="AD900:AQ900"/>
    <mergeCell ref="T927:AS927"/>
    <mergeCell ref="BO927:CO927"/>
    <mergeCell ref="BQ921:BY921"/>
    <mergeCell ref="AD901:AQ901"/>
    <mergeCell ref="BB922:BP922"/>
    <mergeCell ref="BQ773:BY773"/>
    <mergeCell ref="BZ98:CR98"/>
    <mergeCell ref="AR288:BA288"/>
    <mergeCell ref="BB259:BP259"/>
    <mergeCell ref="BZ268:CR268"/>
    <mergeCell ref="B760:AC760"/>
    <mergeCell ref="B761:AC761"/>
    <mergeCell ref="B759:AC759"/>
    <mergeCell ref="BZ758:CR758"/>
    <mergeCell ref="AD758:AQ758"/>
    <mergeCell ref="BZ760:CR760"/>
    <mergeCell ref="BZ761:CR761"/>
    <mergeCell ref="AD761:AQ761"/>
    <mergeCell ref="BQ761:BY761"/>
    <mergeCell ref="AR759:BA759"/>
    <mergeCell ref="AR760:BA760"/>
    <mergeCell ref="AR761:BA761"/>
    <mergeCell ref="AR762:BA762"/>
    <mergeCell ref="BZ764:CR764"/>
    <mergeCell ref="AR763:BA763"/>
    <mergeCell ref="BB762:BP762"/>
    <mergeCell ref="BB763:BP763"/>
    <mergeCell ref="BQ764:BY764"/>
    <mergeCell ref="BB764:BP764"/>
    <mergeCell ref="B762:AC762"/>
    <mergeCell ref="BQ762:BY762"/>
    <mergeCell ref="AD762:AQ762"/>
    <mergeCell ref="AD764:AQ764"/>
    <mergeCell ref="BZ762:CR762"/>
    <mergeCell ref="B765:AC765"/>
    <mergeCell ref="BQ763:BY763"/>
    <mergeCell ref="BQ765:BY765"/>
    <mergeCell ref="BZ765:CR765"/>
    <mergeCell ref="AR764:BA764"/>
    <mergeCell ref="B763:AC763"/>
    <mergeCell ref="BZ763:CR763"/>
    <mergeCell ref="AD763:AQ763"/>
    <mergeCell ref="B764:AC764"/>
    <mergeCell ref="B766:AC766"/>
    <mergeCell ref="BQ766:BY766"/>
    <mergeCell ref="BZ766:CR766"/>
    <mergeCell ref="B767:AC767"/>
    <mergeCell ref="BQ767:BY767"/>
    <mergeCell ref="BZ767:CR767"/>
    <mergeCell ref="AR766:BA766"/>
    <mergeCell ref="AR767:BA767"/>
    <mergeCell ref="B768:AC768"/>
    <mergeCell ref="BQ768:BY768"/>
    <mergeCell ref="BZ768:CR768"/>
    <mergeCell ref="B769:AC769"/>
    <mergeCell ref="BQ769:BY769"/>
    <mergeCell ref="BZ769:CR769"/>
    <mergeCell ref="AR768:BA768"/>
    <mergeCell ref="AR769:BA769"/>
    <mergeCell ref="AD768:AQ768"/>
    <mergeCell ref="BB768:BP768"/>
    <mergeCell ref="AD769:AQ769"/>
    <mergeCell ref="B770:AC770"/>
    <mergeCell ref="B772:AC772"/>
    <mergeCell ref="AR772:BA772"/>
    <mergeCell ref="AR773:BA773"/>
    <mergeCell ref="B775:AC775"/>
    <mergeCell ref="B774:AC774"/>
    <mergeCell ref="B773:AC773"/>
    <mergeCell ref="AD770:AQ770"/>
    <mergeCell ref="B776:AC776"/>
    <mergeCell ref="BZ776:CR776"/>
    <mergeCell ref="BQ772:BY772"/>
    <mergeCell ref="AR774:BA774"/>
    <mergeCell ref="AR775:BA775"/>
    <mergeCell ref="BZ775:CR775"/>
    <mergeCell ref="AD772:AQ772"/>
    <mergeCell ref="BB772:BP772"/>
    <mergeCell ref="AR776:BA776"/>
    <mergeCell ref="AD775:AQ775"/>
    <mergeCell ref="B777:AC777"/>
    <mergeCell ref="B778:AC778"/>
    <mergeCell ref="BQ778:BY778"/>
    <mergeCell ref="BZ778:CR778"/>
    <mergeCell ref="B779:AC779"/>
    <mergeCell ref="BQ779:BY779"/>
    <mergeCell ref="BZ779:CR779"/>
    <mergeCell ref="AR779:BA779"/>
    <mergeCell ref="BZ777:CR777"/>
    <mergeCell ref="AD777:AQ777"/>
    <mergeCell ref="BZ782:CR782"/>
    <mergeCell ref="B780:AC780"/>
    <mergeCell ref="AD781:AQ781"/>
    <mergeCell ref="BB781:BP781"/>
    <mergeCell ref="BQ781:BY781"/>
    <mergeCell ref="B784:AC784"/>
    <mergeCell ref="AD786:AQ786"/>
    <mergeCell ref="BB786:BP786"/>
    <mergeCell ref="BQ780:BY780"/>
    <mergeCell ref="B781:AC781"/>
    <mergeCell ref="BZ781:CR781"/>
    <mergeCell ref="BZ780:CR780"/>
    <mergeCell ref="BZ783:CR783"/>
    <mergeCell ref="B782:AC782"/>
    <mergeCell ref="B783:AC783"/>
    <mergeCell ref="BZ784:CR784"/>
    <mergeCell ref="AR780:BA780"/>
    <mergeCell ref="AR781:BA781"/>
    <mergeCell ref="AR782:BA782"/>
    <mergeCell ref="B785:AC785"/>
    <mergeCell ref="B786:AC786"/>
    <mergeCell ref="AR786:BA786"/>
    <mergeCell ref="AD784:AQ784"/>
    <mergeCell ref="AR783:BA783"/>
    <mergeCell ref="AR784:BA784"/>
    <mergeCell ref="BB784:BP784"/>
    <mergeCell ref="BZ790:CR790"/>
    <mergeCell ref="BZ791:CR791"/>
    <mergeCell ref="BQ790:BY790"/>
    <mergeCell ref="B790:AC790"/>
    <mergeCell ref="AR793:BA793"/>
    <mergeCell ref="AR794:BA794"/>
    <mergeCell ref="BQ792:BY792"/>
    <mergeCell ref="B792:AC792"/>
    <mergeCell ref="BQ791:BY791"/>
    <mergeCell ref="BQ789:BY789"/>
    <mergeCell ref="B791:AC791"/>
    <mergeCell ref="AR790:BA790"/>
    <mergeCell ref="BB789:BP789"/>
    <mergeCell ref="AD791:AQ791"/>
    <mergeCell ref="B798:AC798"/>
    <mergeCell ref="B794:AC794"/>
    <mergeCell ref="B793:AC793"/>
    <mergeCell ref="B787:AC787"/>
    <mergeCell ref="B788:AC788"/>
    <mergeCell ref="AR791:BA791"/>
    <mergeCell ref="AR787:BA787"/>
    <mergeCell ref="AR788:BA788"/>
    <mergeCell ref="B789:AC789"/>
    <mergeCell ref="BQ799:BY799"/>
    <mergeCell ref="BQ795:BY795"/>
    <mergeCell ref="AR797:BA797"/>
    <mergeCell ref="BQ798:BY798"/>
    <mergeCell ref="BZ795:CR795"/>
    <mergeCell ref="B795:AC795"/>
    <mergeCell ref="B796:AC796"/>
    <mergeCell ref="B797:AC797"/>
    <mergeCell ref="AD795:AQ795"/>
    <mergeCell ref="AR795:BA795"/>
    <mergeCell ref="B800:AC800"/>
    <mergeCell ref="AD800:AQ800"/>
    <mergeCell ref="AR800:BA800"/>
    <mergeCell ref="BB800:BP800"/>
    <mergeCell ref="B799:AC799"/>
    <mergeCell ref="AR799:BA799"/>
    <mergeCell ref="BB799:BP799"/>
    <mergeCell ref="AD799:AQ799"/>
    <mergeCell ref="AD802:AQ802"/>
    <mergeCell ref="AR802:BA802"/>
    <mergeCell ref="BB802:BP802"/>
    <mergeCell ref="BQ802:BY802"/>
    <mergeCell ref="BZ802:CR802"/>
    <mergeCell ref="BQ801:BY801"/>
    <mergeCell ref="CS799:DA799"/>
    <mergeCell ref="B803:AC803"/>
    <mergeCell ref="AD803:AQ803"/>
    <mergeCell ref="AR803:BA803"/>
    <mergeCell ref="BB803:BP803"/>
    <mergeCell ref="BQ803:BY803"/>
    <mergeCell ref="BZ803:CR803"/>
    <mergeCell ref="BQ800:BY800"/>
    <mergeCell ref="BZ800:CR800"/>
    <mergeCell ref="B802:AC802"/>
    <mergeCell ref="B801:AC801"/>
    <mergeCell ref="AD801:AQ801"/>
    <mergeCell ref="AR801:BA801"/>
    <mergeCell ref="BB801:BP801"/>
    <mergeCell ref="BZ801:CR801"/>
    <mergeCell ref="CS801:DA801"/>
    <mergeCell ref="BQ805:BY805"/>
    <mergeCell ref="BB804:BP804"/>
    <mergeCell ref="BQ804:BY804"/>
    <mergeCell ref="CS802:DA802"/>
    <mergeCell ref="BZ804:CR804"/>
    <mergeCell ref="CS804:DA804"/>
    <mergeCell ref="BB806:BP806"/>
    <mergeCell ref="BQ806:BY806"/>
    <mergeCell ref="CS800:DA800"/>
    <mergeCell ref="B804:AC804"/>
    <mergeCell ref="AD804:AQ804"/>
    <mergeCell ref="AR804:BA804"/>
    <mergeCell ref="B805:AC805"/>
    <mergeCell ref="AD805:AQ805"/>
    <mergeCell ref="AR805:BA805"/>
    <mergeCell ref="BB805:BP805"/>
    <mergeCell ref="B809:AC809"/>
    <mergeCell ref="AR809:BA809"/>
    <mergeCell ref="AR810:BA810"/>
    <mergeCell ref="B806:AC806"/>
    <mergeCell ref="AD806:AQ806"/>
    <mergeCell ref="AR806:BA806"/>
    <mergeCell ref="B811:AC811"/>
    <mergeCell ref="BQ811:BY811"/>
    <mergeCell ref="B812:AC812"/>
    <mergeCell ref="BQ813:BY813"/>
    <mergeCell ref="B813:AC813"/>
    <mergeCell ref="BB810:BP810"/>
    <mergeCell ref="BQ810:BY810"/>
    <mergeCell ref="AD812:AQ812"/>
    <mergeCell ref="BB812:BP812"/>
    <mergeCell ref="BQ812:BY812"/>
    <mergeCell ref="B820:AC820"/>
    <mergeCell ref="AR820:BA820"/>
    <mergeCell ref="BQ815:BY815"/>
    <mergeCell ref="AR815:BA815"/>
    <mergeCell ref="B815:AC815"/>
    <mergeCell ref="AR818:BA818"/>
    <mergeCell ref="BB816:BP816"/>
    <mergeCell ref="BB820:BP820"/>
    <mergeCell ref="B817:AC817"/>
    <mergeCell ref="B819:AC819"/>
    <mergeCell ref="BQ816:BY816"/>
    <mergeCell ref="AD814:AQ814"/>
    <mergeCell ref="BB814:BP814"/>
    <mergeCell ref="AD816:AQ816"/>
    <mergeCell ref="B814:AC814"/>
    <mergeCell ref="B818:AC818"/>
    <mergeCell ref="B816:AC816"/>
    <mergeCell ref="AD818:AQ818"/>
    <mergeCell ref="BQ807:BY807"/>
    <mergeCell ref="AR807:BA807"/>
    <mergeCell ref="B807:AC807"/>
    <mergeCell ref="BZ810:CR810"/>
    <mergeCell ref="B810:AC810"/>
    <mergeCell ref="AD808:AQ808"/>
    <mergeCell ref="BB808:BP808"/>
    <mergeCell ref="BQ808:BY808"/>
    <mergeCell ref="AD810:AQ810"/>
    <mergeCell ref="B808:AC808"/>
    <mergeCell ref="BQ822:BY822"/>
    <mergeCell ref="B821:AC821"/>
    <mergeCell ref="BB826:BP826"/>
    <mergeCell ref="AR823:BA823"/>
    <mergeCell ref="AR826:BA826"/>
    <mergeCell ref="B825:AC825"/>
    <mergeCell ref="B826:AC826"/>
    <mergeCell ref="AR821:BA821"/>
    <mergeCell ref="AR830:BA830"/>
    <mergeCell ref="AR825:BA825"/>
    <mergeCell ref="B823:AC823"/>
    <mergeCell ref="B827:AC827"/>
    <mergeCell ref="B830:AC830"/>
    <mergeCell ref="AR828:BA828"/>
    <mergeCell ref="AR829:BA829"/>
    <mergeCell ref="AD826:AQ826"/>
    <mergeCell ref="B828:AC828"/>
    <mergeCell ref="BZ829:CR829"/>
    <mergeCell ref="B824:AC824"/>
    <mergeCell ref="AR824:BA824"/>
    <mergeCell ref="BQ823:BY823"/>
    <mergeCell ref="BQ824:BY824"/>
    <mergeCell ref="AD823:AQ823"/>
    <mergeCell ref="BB823:BP823"/>
    <mergeCell ref="BZ823:CR823"/>
    <mergeCell ref="BQ825:BY825"/>
    <mergeCell ref="BQ826:BY826"/>
    <mergeCell ref="BQ827:BY827"/>
    <mergeCell ref="BQ828:BY828"/>
    <mergeCell ref="B829:AC829"/>
    <mergeCell ref="AD829:AQ829"/>
    <mergeCell ref="BB829:BP829"/>
    <mergeCell ref="BQ829:BY829"/>
    <mergeCell ref="AR827:BA827"/>
    <mergeCell ref="B831:AC831"/>
    <mergeCell ref="BQ831:BY831"/>
    <mergeCell ref="AR831:BA831"/>
    <mergeCell ref="BZ834:CR834"/>
    <mergeCell ref="BQ832:BY832"/>
    <mergeCell ref="BQ833:BY833"/>
    <mergeCell ref="B832:AC832"/>
    <mergeCell ref="AR832:BA832"/>
    <mergeCell ref="AD832:AQ832"/>
    <mergeCell ref="BB832:BP832"/>
    <mergeCell ref="BQ836:BY836"/>
    <mergeCell ref="BQ837:BY837"/>
    <mergeCell ref="BB837:BP837"/>
    <mergeCell ref="BZ837:CR837"/>
    <mergeCell ref="B835:AC835"/>
    <mergeCell ref="BQ834:BY834"/>
    <mergeCell ref="BQ835:BY835"/>
    <mergeCell ref="AR834:BA834"/>
    <mergeCell ref="AR835:BA835"/>
    <mergeCell ref="BB834:BP834"/>
    <mergeCell ref="AR838:BA838"/>
    <mergeCell ref="BQ838:BY838"/>
    <mergeCell ref="B840:AC840"/>
    <mergeCell ref="B841:AC841"/>
    <mergeCell ref="BQ840:BY840"/>
    <mergeCell ref="B837:AC837"/>
    <mergeCell ref="AR837:BA837"/>
    <mergeCell ref="BB840:BP840"/>
    <mergeCell ref="AR848:BA848"/>
    <mergeCell ref="AR852:BA852"/>
    <mergeCell ref="AR851:BA851"/>
    <mergeCell ref="B839:AC839"/>
    <mergeCell ref="AR839:BA839"/>
    <mergeCell ref="AR842:BA842"/>
    <mergeCell ref="AD847:AQ847"/>
    <mergeCell ref="BB842:BP842"/>
    <mergeCell ref="BZ844:CR844"/>
    <mergeCell ref="AR854:BA854"/>
    <mergeCell ref="AR846:BA846"/>
    <mergeCell ref="AR847:BA847"/>
    <mergeCell ref="BB848:BP848"/>
    <mergeCell ref="AR849:BA849"/>
    <mergeCell ref="B846:AC846"/>
    <mergeCell ref="AD846:AQ846"/>
    <mergeCell ref="BB846:BP846"/>
    <mergeCell ref="B844:AC844"/>
    <mergeCell ref="BB844:BP844"/>
    <mergeCell ref="AD844:AQ844"/>
    <mergeCell ref="BZ846:CR846"/>
    <mergeCell ref="B852:AC852"/>
    <mergeCell ref="B853:AC853"/>
    <mergeCell ref="AR853:BA853"/>
    <mergeCell ref="BQ850:BY850"/>
    <mergeCell ref="BQ851:BY851"/>
    <mergeCell ref="B850:AC850"/>
    <mergeCell ref="AR850:BA850"/>
    <mergeCell ref="BB850:BP850"/>
    <mergeCell ref="AR856:BA856"/>
    <mergeCell ref="BQ856:BY856"/>
    <mergeCell ref="BZ856:CR856"/>
    <mergeCell ref="BQ855:BY855"/>
    <mergeCell ref="AR855:BA855"/>
    <mergeCell ref="BB855:BP855"/>
    <mergeCell ref="BZ855:CR855"/>
    <mergeCell ref="AR858:BA858"/>
    <mergeCell ref="AR859:BA859"/>
    <mergeCell ref="BQ867:BY867"/>
    <mergeCell ref="AR860:BA860"/>
    <mergeCell ref="AR861:BA861"/>
    <mergeCell ref="BQ857:BY857"/>
    <mergeCell ref="BQ858:BY858"/>
    <mergeCell ref="BQ859:BY859"/>
    <mergeCell ref="BQ860:BY860"/>
    <mergeCell ref="AR866:BA866"/>
    <mergeCell ref="BQ864:BY864"/>
    <mergeCell ref="BQ868:BY868"/>
    <mergeCell ref="BQ861:BY861"/>
    <mergeCell ref="BQ862:BY862"/>
    <mergeCell ref="BZ857:CR857"/>
    <mergeCell ref="B858:AC858"/>
    <mergeCell ref="B859:AC859"/>
    <mergeCell ref="B860:AC860"/>
    <mergeCell ref="BZ861:CR861"/>
    <mergeCell ref="AR857:BA857"/>
    <mergeCell ref="BB865:BP865"/>
    <mergeCell ref="BB868:BP868"/>
    <mergeCell ref="AR872:BA872"/>
    <mergeCell ref="B870:AC870"/>
    <mergeCell ref="AR876:BA876"/>
    <mergeCell ref="AR877:BA877"/>
    <mergeCell ref="AR865:BA865"/>
    <mergeCell ref="AR867:BA867"/>
    <mergeCell ref="AR873:BA873"/>
    <mergeCell ref="B871:AC871"/>
    <mergeCell ref="BQ870:BY870"/>
    <mergeCell ref="AR869:BA869"/>
    <mergeCell ref="AR870:BA870"/>
    <mergeCell ref="AR871:BA871"/>
    <mergeCell ref="B873:AC873"/>
    <mergeCell ref="BB870:BP870"/>
    <mergeCell ref="AD873:AQ873"/>
    <mergeCell ref="AR879:BA879"/>
    <mergeCell ref="BB879:BP879"/>
    <mergeCell ref="AR874:BA874"/>
    <mergeCell ref="B874:AC874"/>
    <mergeCell ref="B875:AC875"/>
    <mergeCell ref="BQ875:BY875"/>
    <mergeCell ref="BB876:BP876"/>
    <mergeCell ref="AR875:BA875"/>
    <mergeCell ref="AD874:AQ874"/>
    <mergeCell ref="AR878:BA878"/>
    <mergeCell ref="AR884:BA884"/>
    <mergeCell ref="AR885:BA885"/>
    <mergeCell ref="BB885:BP885"/>
    <mergeCell ref="BZ885:CR885"/>
    <mergeCell ref="AR880:BA880"/>
    <mergeCell ref="B878:AC878"/>
    <mergeCell ref="B879:AC879"/>
    <mergeCell ref="BZ879:CR879"/>
    <mergeCell ref="BQ878:BY878"/>
    <mergeCell ref="BQ879:BY879"/>
    <mergeCell ref="B881:AC881"/>
    <mergeCell ref="BQ883:BY883"/>
    <mergeCell ref="AR883:BA883"/>
    <mergeCell ref="BB882:BP882"/>
    <mergeCell ref="AR881:BA881"/>
    <mergeCell ref="AR882:BA882"/>
    <mergeCell ref="AR887:BA887"/>
    <mergeCell ref="AR888:BA888"/>
    <mergeCell ref="BQ887:BY887"/>
    <mergeCell ref="BQ888:BY888"/>
    <mergeCell ref="BB888:BP888"/>
    <mergeCell ref="AR886:BA886"/>
    <mergeCell ref="AR890:BA890"/>
    <mergeCell ref="AR891:BA891"/>
    <mergeCell ref="AR892:BA892"/>
    <mergeCell ref="AD891:AQ891"/>
    <mergeCell ref="BQ889:BY889"/>
    <mergeCell ref="AD890:AQ890"/>
    <mergeCell ref="AD892:AQ892"/>
    <mergeCell ref="AR894:BA894"/>
    <mergeCell ref="AR895:BA895"/>
    <mergeCell ref="BB897:BP897"/>
    <mergeCell ref="BZ897:CR897"/>
    <mergeCell ref="B894:AC894"/>
    <mergeCell ref="AR893:BA893"/>
    <mergeCell ref="B893:AC893"/>
    <mergeCell ref="BQ894:BY894"/>
    <mergeCell ref="BQ895:BY895"/>
    <mergeCell ref="AD895:AQ895"/>
    <mergeCell ref="B898:AC898"/>
    <mergeCell ref="AR898:BA898"/>
    <mergeCell ref="BQ898:BY898"/>
    <mergeCell ref="AD898:AQ898"/>
    <mergeCell ref="BB891:BP891"/>
    <mergeCell ref="BB894:BP894"/>
    <mergeCell ref="AR897:BA897"/>
    <mergeCell ref="B896:AC896"/>
    <mergeCell ref="AR896:BA896"/>
    <mergeCell ref="AD894:AQ894"/>
    <mergeCell ref="BZ922:CR922"/>
    <mergeCell ref="BZ889:CR889"/>
    <mergeCell ref="BZ894:CR894"/>
    <mergeCell ref="BZ896:CR896"/>
    <mergeCell ref="BQ896:BY896"/>
    <mergeCell ref="BQ98:BY98"/>
    <mergeCell ref="BZ118:CR118"/>
    <mergeCell ref="BQ114:BY114"/>
    <mergeCell ref="BQ119:BY119"/>
    <mergeCell ref="BQ97:BY97"/>
    <mergeCell ref="BQ96:BY96"/>
    <mergeCell ref="BB99:BP99"/>
    <mergeCell ref="BQ99:BY99"/>
    <mergeCell ref="BB102:BP102"/>
    <mergeCell ref="BQ102:BY102"/>
    <mergeCell ref="BB106:BP106"/>
    <mergeCell ref="BB107:BP107"/>
    <mergeCell ref="BB108:BP108"/>
    <mergeCell ref="BB109:BP109"/>
    <mergeCell ref="BQ759:BY759"/>
    <mergeCell ref="BZ759:CR759"/>
    <mergeCell ref="BZ757:CR757"/>
    <mergeCell ref="BZ756:CR756"/>
    <mergeCell ref="CS760:DA760"/>
    <mergeCell ref="BB761:BP761"/>
    <mergeCell ref="CS761:DA761"/>
    <mergeCell ref="BQ760:BY760"/>
    <mergeCell ref="BQ890:BY890"/>
    <mergeCell ref="BQ891:BY891"/>
    <mergeCell ref="BZ888:CR888"/>
    <mergeCell ref="BQ884:BY884"/>
    <mergeCell ref="BB873:BP873"/>
    <mergeCell ref="BQ869:BY869"/>
    <mergeCell ref="AD896:AQ896"/>
    <mergeCell ref="AD897:AQ897"/>
    <mergeCell ref="B892:AC892"/>
    <mergeCell ref="B888:AC888"/>
    <mergeCell ref="B897:AC897"/>
    <mergeCell ref="B895:AC895"/>
    <mergeCell ref="B890:AC890"/>
    <mergeCell ref="AD893:AQ893"/>
    <mergeCell ref="B891:AC891"/>
    <mergeCell ref="B851:AC851"/>
    <mergeCell ref="B887:AC887"/>
    <mergeCell ref="B884:AC884"/>
    <mergeCell ref="B885:AC885"/>
    <mergeCell ref="AD868:AQ868"/>
    <mergeCell ref="B863:AC863"/>
    <mergeCell ref="B861:AC861"/>
    <mergeCell ref="B882:AC882"/>
    <mergeCell ref="B876:AC876"/>
    <mergeCell ref="AD883:AQ883"/>
    <mergeCell ref="B864:AC864"/>
    <mergeCell ref="B865:AC865"/>
    <mergeCell ref="B847:AC847"/>
    <mergeCell ref="AD875:AQ875"/>
    <mergeCell ref="AD876:AQ876"/>
    <mergeCell ref="AD885:AQ885"/>
    <mergeCell ref="B849:AC849"/>
    <mergeCell ref="B857:AC857"/>
    <mergeCell ref="B855:AC855"/>
    <mergeCell ref="B854:AC854"/>
    <mergeCell ref="AD886:AQ886"/>
    <mergeCell ref="AD887:AQ887"/>
    <mergeCell ref="AD869:AQ869"/>
    <mergeCell ref="B886:AC886"/>
    <mergeCell ref="AD884:AQ884"/>
    <mergeCell ref="AD879:AQ879"/>
    <mergeCell ref="AD880:AQ880"/>
    <mergeCell ref="AD872:AQ872"/>
    <mergeCell ref="B883:AC883"/>
    <mergeCell ref="B880:AC880"/>
    <mergeCell ref="AD870:AQ870"/>
    <mergeCell ref="AD866:AQ866"/>
    <mergeCell ref="B877:AC877"/>
    <mergeCell ref="B867:AC867"/>
    <mergeCell ref="B866:AC866"/>
    <mergeCell ref="B868:AC868"/>
    <mergeCell ref="B872:AC872"/>
    <mergeCell ref="AD881:AQ881"/>
    <mergeCell ref="AD882:AQ882"/>
    <mergeCell ref="B842:AC842"/>
    <mergeCell ref="B845:AC845"/>
    <mergeCell ref="B856:AC856"/>
    <mergeCell ref="B848:AC848"/>
    <mergeCell ref="AD864:AQ864"/>
    <mergeCell ref="AD865:AQ865"/>
    <mergeCell ref="AD850:AQ850"/>
    <mergeCell ref="AD851:AQ851"/>
    <mergeCell ref="AD852:AQ852"/>
    <mergeCell ref="AD853:AQ853"/>
    <mergeCell ref="AD834:AQ834"/>
    <mergeCell ref="AD837:AQ837"/>
    <mergeCell ref="AD848:AQ848"/>
    <mergeCell ref="AD849:AQ849"/>
    <mergeCell ref="AD867:AQ867"/>
    <mergeCell ref="B833:AC833"/>
    <mergeCell ref="B836:AC836"/>
    <mergeCell ref="B834:AC834"/>
    <mergeCell ref="B843:AC843"/>
    <mergeCell ref="B822:AC822"/>
    <mergeCell ref="B838:AC838"/>
    <mergeCell ref="BV1:DA3"/>
    <mergeCell ref="AD858:AQ858"/>
    <mergeCell ref="AD859:AQ859"/>
    <mergeCell ref="AD860:AQ860"/>
    <mergeCell ref="AD861:AQ861"/>
    <mergeCell ref="AD862:AQ862"/>
    <mergeCell ref="AD760:AQ760"/>
    <mergeCell ref="BB760:BP760"/>
    <mergeCell ref="AD855:AQ855"/>
    <mergeCell ref="AD856:AQ856"/>
    <mergeCell ref="AD857:AQ857"/>
    <mergeCell ref="BB854:BP854"/>
    <mergeCell ref="BB857:BP857"/>
    <mergeCell ref="BZ923:CR923"/>
    <mergeCell ref="AD863:AQ863"/>
    <mergeCell ref="AD871:AQ871"/>
    <mergeCell ref="AD877:AQ877"/>
    <mergeCell ref="AD878:AQ878"/>
    <mergeCell ref="AD759:AQ759"/>
    <mergeCell ref="BB759:BP759"/>
    <mergeCell ref="CS759:DA759"/>
    <mergeCell ref="AR758:BA758"/>
    <mergeCell ref="BB758:BP758"/>
    <mergeCell ref="B923:AC923"/>
    <mergeCell ref="AD923:BA923"/>
    <mergeCell ref="BB923:BP923"/>
    <mergeCell ref="BQ923:BY923"/>
    <mergeCell ref="AD854:AQ854"/>
    <mergeCell ref="CS758:DA758"/>
    <mergeCell ref="CS756:DA756"/>
    <mergeCell ref="CS757:DA757"/>
    <mergeCell ref="BQ758:BY758"/>
    <mergeCell ref="BB757:BP757"/>
    <mergeCell ref="B279:AC279"/>
    <mergeCell ref="B652:AC652"/>
    <mergeCell ref="B264:AC264"/>
    <mergeCell ref="B265:AC265"/>
    <mergeCell ref="B266:AC266"/>
    <mergeCell ref="B267:AC267"/>
    <mergeCell ref="B268:AC268"/>
    <mergeCell ref="B269:AC269"/>
    <mergeCell ref="B272:AC272"/>
    <mergeCell ref="B275:AC275"/>
    <mergeCell ref="B276:AC276"/>
    <mergeCell ref="B277:AC277"/>
    <mergeCell ref="B278:AC278"/>
    <mergeCell ref="CT660:DA660"/>
    <mergeCell ref="CT661:DA661"/>
    <mergeCell ref="CT654:DA654"/>
    <mergeCell ref="CT655:DA655"/>
    <mergeCell ref="CT656:DA656"/>
    <mergeCell ref="CT657:DA657"/>
    <mergeCell ref="CT658:DA658"/>
    <mergeCell ref="CT659:DA659"/>
    <mergeCell ref="AD655:AQ655"/>
    <mergeCell ref="AR655:BA655"/>
    <mergeCell ref="BB655:BP655"/>
    <mergeCell ref="AD657:AQ657"/>
    <mergeCell ref="AR657:BA657"/>
    <mergeCell ref="BB657:BP657"/>
    <mergeCell ref="BQ655:BY655"/>
    <mergeCell ref="BZ655:CR655"/>
    <mergeCell ref="AD653:AQ653"/>
    <mergeCell ref="AR653:BA653"/>
    <mergeCell ref="BB653:BP653"/>
    <mergeCell ref="BQ653:BY653"/>
    <mergeCell ref="BZ653:CR653"/>
    <mergeCell ref="CT653:DA653"/>
    <mergeCell ref="AD654:AQ654"/>
    <mergeCell ref="AR654:BA654"/>
    <mergeCell ref="BB654:BP654"/>
    <mergeCell ref="BQ654:BY654"/>
    <mergeCell ref="BZ654:CR654"/>
    <mergeCell ref="AD656:AQ656"/>
    <mergeCell ref="AR656:BA656"/>
    <mergeCell ref="BB656:BP656"/>
    <mergeCell ref="BQ656:BY656"/>
    <mergeCell ref="BZ656:CR656"/>
    <mergeCell ref="BQ658:BY658"/>
    <mergeCell ref="BZ658:CR658"/>
    <mergeCell ref="AD659:AQ659"/>
    <mergeCell ref="AR659:BA659"/>
    <mergeCell ref="BB659:BP659"/>
    <mergeCell ref="BQ659:BY659"/>
    <mergeCell ref="BZ659:CR659"/>
    <mergeCell ref="AD658:AQ658"/>
    <mergeCell ref="AR658:BA658"/>
    <mergeCell ref="BB658:BP658"/>
    <mergeCell ref="AD660:AQ660"/>
    <mergeCell ref="AR660:BA660"/>
    <mergeCell ref="BB660:BP660"/>
    <mergeCell ref="BQ660:BY660"/>
    <mergeCell ref="BZ660:CR660"/>
    <mergeCell ref="AD661:AQ661"/>
    <mergeCell ref="AR661:BA661"/>
    <mergeCell ref="BB661:BP661"/>
    <mergeCell ref="BQ661:BY661"/>
    <mergeCell ref="BZ661:CR661"/>
    <mergeCell ref="AD662:AQ662"/>
    <mergeCell ref="AR662:BA662"/>
    <mergeCell ref="BB662:BP662"/>
    <mergeCell ref="BQ662:BY662"/>
    <mergeCell ref="BZ662:CR662"/>
    <mergeCell ref="CT662:DA662"/>
    <mergeCell ref="AD663:AQ663"/>
    <mergeCell ref="AR663:BA663"/>
    <mergeCell ref="BB663:BP663"/>
    <mergeCell ref="BQ663:BY663"/>
    <mergeCell ref="BZ663:CR663"/>
    <mergeCell ref="CT663:DA663"/>
    <mergeCell ref="AD664:AQ664"/>
    <mergeCell ref="AR664:BA664"/>
    <mergeCell ref="BB664:BP664"/>
    <mergeCell ref="BQ664:BY664"/>
    <mergeCell ref="BZ664:CR664"/>
    <mergeCell ref="CT664:DA664"/>
    <mergeCell ref="AD665:AQ665"/>
    <mergeCell ref="BB665:BP665"/>
    <mergeCell ref="CT665:DA665"/>
    <mergeCell ref="AD666:AQ666"/>
    <mergeCell ref="AR666:BA666"/>
    <mergeCell ref="BB666:BP666"/>
    <mergeCell ref="BQ666:BY666"/>
    <mergeCell ref="BZ666:CR666"/>
    <mergeCell ref="CT666:DA666"/>
    <mergeCell ref="AR665:BA665"/>
    <mergeCell ref="AD667:AQ667"/>
    <mergeCell ref="AR667:BA667"/>
    <mergeCell ref="BB667:BP667"/>
    <mergeCell ref="BQ667:BY667"/>
    <mergeCell ref="BZ667:CR667"/>
    <mergeCell ref="CT667:DA667"/>
    <mergeCell ref="AD668:AQ668"/>
    <mergeCell ref="AR668:BA668"/>
    <mergeCell ref="BB668:BP668"/>
    <mergeCell ref="BQ668:BY668"/>
    <mergeCell ref="BZ668:CR668"/>
    <mergeCell ref="CT668:DA668"/>
    <mergeCell ref="AD669:AQ669"/>
    <mergeCell ref="AR669:BA669"/>
    <mergeCell ref="BB669:BP669"/>
    <mergeCell ref="BQ669:BY669"/>
    <mergeCell ref="BZ669:CR669"/>
    <mergeCell ref="CT669:DA669"/>
    <mergeCell ref="AD670:AQ670"/>
    <mergeCell ref="AR670:BA670"/>
    <mergeCell ref="BB670:BP670"/>
    <mergeCell ref="BQ670:BY670"/>
    <mergeCell ref="BZ670:CR670"/>
    <mergeCell ref="CT670:DA670"/>
    <mergeCell ref="AD671:AQ671"/>
    <mergeCell ref="AR671:BA671"/>
    <mergeCell ref="BB671:BP671"/>
    <mergeCell ref="BQ671:BY671"/>
    <mergeCell ref="BZ671:CR671"/>
    <mergeCell ref="CT671:DA671"/>
    <mergeCell ref="AD672:AQ672"/>
    <mergeCell ref="BB672:BP672"/>
    <mergeCell ref="CT672:DA672"/>
    <mergeCell ref="AD673:AQ673"/>
    <mergeCell ref="AR673:BA673"/>
    <mergeCell ref="BB673:BP673"/>
    <mergeCell ref="BQ673:BY673"/>
    <mergeCell ref="BZ673:CR673"/>
    <mergeCell ref="CT673:DA673"/>
    <mergeCell ref="BZ672:CR672"/>
    <mergeCell ref="AD674:AQ674"/>
    <mergeCell ref="AR674:BA674"/>
    <mergeCell ref="BB674:BP674"/>
    <mergeCell ref="BQ674:BY674"/>
    <mergeCell ref="BZ674:CR674"/>
    <mergeCell ref="CT674:DA674"/>
    <mergeCell ref="AD675:AQ675"/>
    <mergeCell ref="AR675:BA675"/>
    <mergeCell ref="BB675:BP675"/>
    <mergeCell ref="BQ675:BY675"/>
    <mergeCell ref="BZ675:CR675"/>
    <mergeCell ref="CT675:DA675"/>
    <mergeCell ref="CS784:DA784"/>
    <mergeCell ref="AD785:AQ785"/>
    <mergeCell ref="AR785:BA785"/>
    <mergeCell ref="BB785:BP785"/>
    <mergeCell ref="CS785:DA785"/>
    <mergeCell ref="BQ784:BY784"/>
    <mergeCell ref="BQ785:BY785"/>
    <mergeCell ref="BZ785:CR785"/>
    <mergeCell ref="CS786:DA786"/>
    <mergeCell ref="BQ786:BY786"/>
    <mergeCell ref="BZ786:CR786"/>
    <mergeCell ref="CS787:DA787"/>
    <mergeCell ref="AD788:AQ788"/>
    <mergeCell ref="BB788:BP788"/>
    <mergeCell ref="CS788:DA788"/>
    <mergeCell ref="BZ787:CR787"/>
    <mergeCell ref="BZ788:CR788"/>
    <mergeCell ref="BQ787:BY787"/>
    <mergeCell ref="BQ788:BY788"/>
    <mergeCell ref="AD787:AQ787"/>
    <mergeCell ref="BB787:BP787"/>
    <mergeCell ref="BZ789:CR789"/>
    <mergeCell ref="AD790:AQ790"/>
    <mergeCell ref="BB790:BP790"/>
    <mergeCell ref="CS790:DA790"/>
    <mergeCell ref="AR789:BA789"/>
    <mergeCell ref="CS789:DA789"/>
    <mergeCell ref="AD789:AQ789"/>
    <mergeCell ref="BB791:BP791"/>
    <mergeCell ref="CS791:DA791"/>
    <mergeCell ref="AD792:AQ792"/>
    <mergeCell ref="BB792:BP792"/>
    <mergeCell ref="CS792:DA792"/>
    <mergeCell ref="BZ792:CR792"/>
    <mergeCell ref="AR792:BA792"/>
    <mergeCell ref="AD793:AQ793"/>
    <mergeCell ref="BB793:BP793"/>
    <mergeCell ref="CS793:DA793"/>
    <mergeCell ref="AD794:AQ794"/>
    <mergeCell ref="BB794:BP794"/>
    <mergeCell ref="CS794:DA794"/>
    <mergeCell ref="BZ794:CR794"/>
    <mergeCell ref="BZ793:CR793"/>
    <mergeCell ref="BQ793:BY793"/>
    <mergeCell ref="BQ794:BY794"/>
    <mergeCell ref="CS795:DA795"/>
    <mergeCell ref="AD796:AQ796"/>
    <mergeCell ref="BB796:BP796"/>
    <mergeCell ref="BZ796:CR796"/>
    <mergeCell ref="CS796:DA796"/>
    <mergeCell ref="AR796:BA796"/>
    <mergeCell ref="BQ796:BY796"/>
    <mergeCell ref="BB795:BP795"/>
    <mergeCell ref="AD797:AQ797"/>
    <mergeCell ref="BB797:BP797"/>
    <mergeCell ref="BZ797:CR797"/>
    <mergeCell ref="CS797:DA797"/>
    <mergeCell ref="AD798:AQ798"/>
    <mergeCell ref="AR798:BA798"/>
    <mergeCell ref="BB798:BP798"/>
    <mergeCell ref="CS798:DA798"/>
    <mergeCell ref="BZ798:CR798"/>
    <mergeCell ref="BQ797:BY797"/>
    <mergeCell ref="BZ799:CR799"/>
    <mergeCell ref="CS805:DA805"/>
    <mergeCell ref="CS806:DA806"/>
    <mergeCell ref="AD807:AQ807"/>
    <mergeCell ref="BB807:BP807"/>
    <mergeCell ref="CS807:DA807"/>
    <mergeCell ref="BZ806:CR806"/>
    <mergeCell ref="BZ805:CR805"/>
    <mergeCell ref="CS803:DA803"/>
    <mergeCell ref="BZ807:CR807"/>
    <mergeCell ref="CS808:DA808"/>
    <mergeCell ref="AD809:AQ809"/>
    <mergeCell ref="BB809:BP809"/>
    <mergeCell ref="BQ809:BY809"/>
    <mergeCell ref="BZ809:CR809"/>
    <mergeCell ref="CS809:DA809"/>
    <mergeCell ref="AR808:BA808"/>
    <mergeCell ref="BZ808:CR808"/>
    <mergeCell ref="CS810:DA810"/>
    <mergeCell ref="AD811:AQ811"/>
    <mergeCell ref="AR811:BA811"/>
    <mergeCell ref="BB811:BP811"/>
    <mergeCell ref="BZ811:CR811"/>
    <mergeCell ref="CS811:DA811"/>
    <mergeCell ref="CS812:DA812"/>
    <mergeCell ref="AD813:AQ813"/>
    <mergeCell ref="BB813:BP813"/>
    <mergeCell ref="BZ813:CR813"/>
    <mergeCell ref="CS813:DA813"/>
    <mergeCell ref="AR812:BA812"/>
    <mergeCell ref="AR813:BA813"/>
    <mergeCell ref="BZ812:CR812"/>
    <mergeCell ref="BZ814:CR814"/>
    <mergeCell ref="CS814:DA814"/>
    <mergeCell ref="AD815:AQ815"/>
    <mergeCell ref="BB815:BP815"/>
    <mergeCell ref="BZ815:CR815"/>
    <mergeCell ref="CS815:DA815"/>
    <mergeCell ref="AR814:BA814"/>
    <mergeCell ref="BQ814:BY814"/>
    <mergeCell ref="BZ816:CR816"/>
    <mergeCell ref="CS816:DA816"/>
    <mergeCell ref="AD817:AQ817"/>
    <mergeCell ref="BB817:BP817"/>
    <mergeCell ref="BZ817:CR817"/>
    <mergeCell ref="CS817:DA817"/>
    <mergeCell ref="AR816:BA816"/>
    <mergeCell ref="AR817:BA817"/>
    <mergeCell ref="BQ817:BY817"/>
    <mergeCell ref="BZ818:CR818"/>
    <mergeCell ref="CS818:DA818"/>
    <mergeCell ref="AD819:AQ819"/>
    <mergeCell ref="BB819:BP819"/>
    <mergeCell ref="BZ819:CR819"/>
    <mergeCell ref="CS819:DA819"/>
    <mergeCell ref="AR819:BA819"/>
    <mergeCell ref="BQ819:BY819"/>
    <mergeCell ref="BB818:BP818"/>
    <mergeCell ref="BQ818:BY818"/>
    <mergeCell ref="BZ820:CR820"/>
    <mergeCell ref="CS820:DA820"/>
    <mergeCell ref="BQ820:BY820"/>
    <mergeCell ref="AD820:AQ820"/>
    <mergeCell ref="AD821:AQ821"/>
    <mergeCell ref="BB821:BP821"/>
    <mergeCell ref="BZ821:CR821"/>
    <mergeCell ref="CS821:DA821"/>
    <mergeCell ref="BQ821:BY821"/>
    <mergeCell ref="BZ822:CR822"/>
    <mergeCell ref="CS822:DA822"/>
    <mergeCell ref="AD822:AQ822"/>
    <mergeCell ref="BB822:BP822"/>
    <mergeCell ref="AR822:BA822"/>
    <mergeCell ref="CS823:DA823"/>
    <mergeCell ref="AD824:AQ824"/>
    <mergeCell ref="BB824:BP824"/>
    <mergeCell ref="BZ824:CR824"/>
    <mergeCell ref="CS824:DA824"/>
    <mergeCell ref="AD825:AQ825"/>
    <mergeCell ref="BB825:BP825"/>
    <mergeCell ref="BZ825:CR825"/>
    <mergeCell ref="CS825:DA825"/>
    <mergeCell ref="BZ826:CR826"/>
    <mergeCell ref="CS826:DA826"/>
    <mergeCell ref="AD827:AQ827"/>
    <mergeCell ref="BB827:BP827"/>
    <mergeCell ref="CS827:DA827"/>
    <mergeCell ref="AD828:AQ828"/>
    <mergeCell ref="BB828:BP828"/>
    <mergeCell ref="BZ828:CR828"/>
    <mergeCell ref="CS828:DA828"/>
    <mergeCell ref="BZ827:CR827"/>
    <mergeCell ref="CS829:DA829"/>
    <mergeCell ref="AD830:AQ830"/>
    <mergeCell ref="BB830:BP830"/>
    <mergeCell ref="BZ830:CR830"/>
    <mergeCell ref="CS830:DA830"/>
    <mergeCell ref="AD831:AQ831"/>
    <mergeCell ref="BB831:BP831"/>
    <mergeCell ref="BZ831:CR831"/>
    <mergeCell ref="CS831:DA831"/>
    <mergeCell ref="BQ830:BY830"/>
    <mergeCell ref="BZ832:CR832"/>
    <mergeCell ref="CS832:DA832"/>
    <mergeCell ref="AD833:AQ833"/>
    <mergeCell ref="BB833:BP833"/>
    <mergeCell ref="BZ833:CR833"/>
    <mergeCell ref="CS833:DA833"/>
    <mergeCell ref="AR833:BA833"/>
    <mergeCell ref="CS834:DA834"/>
    <mergeCell ref="AD835:AQ835"/>
    <mergeCell ref="BB835:BP835"/>
    <mergeCell ref="BZ835:CR835"/>
    <mergeCell ref="CS835:DA835"/>
    <mergeCell ref="AD836:AQ836"/>
    <mergeCell ref="BB836:BP836"/>
    <mergeCell ref="BZ836:CR836"/>
    <mergeCell ref="CS836:DA836"/>
    <mergeCell ref="AR836:BA836"/>
    <mergeCell ref="CS837:DA837"/>
    <mergeCell ref="AD838:AQ838"/>
    <mergeCell ref="BB838:BP838"/>
    <mergeCell ref="BZ838:CR838"/>
    <mergeCell ref="CS838:DA838"/>
    <mergeCell ref="AD839:AQ839"/>
    <mergeCell ref="BB839:BP839"/>
    <mergeCell ref="CS839:DA839"/>
    <mergeCell ref="BQ839:BY839"/>
    <mergeCell ref="BZ839:CR839"/>
    <mergeCell ref="CS840:DA840"/>
    <mergeCell ref="AD841:AQ841"/>
    <mergeCell ref="BB841:BP841"/>
    <mergeCell ref="BZ841:CR841"/>
    <mergeCell ref="CS841:DA841"/>
    <mergeCell ref="BQ841:BY841"/>
    <mergeCell ref="AD840:AQ840"/>
    <mergeCell ref="AR840:BA840"/>
    <mergeCell ref="AR841:BA841"/>
    <mergeCell ref="BZ840:CR840"/>
    <mergeCell ref="CS842:DA842"/>
    <mergeCell ref="AD843:AQ843"/>
    <mergeCell ref="BB843:BP843"/>
    <mergeCell ref="CS843:DA843"/>
    <mergeCell ref="AR843:BA843"/>
    <mergeCell ref="BZ843:CR843"/>
    <mergeCell ref="BQ842:BY842"/>
    <mergeCell ref="BQ843:BY843"/>
    <mergeCell ref="AD842:AQ842"/>
    <mergeCell ref="BZ842:CR842"/>
    <mergeCell ref="CS844:DA844"/>
    <mergeCell ref="AD845:AQ845"/>
    <mergeCell ref="BB845:BP845"/>
    <mergeCell ref="BZ845:CR845"/>
    <mergeCell ref="CS845:DA845"/>
    <mergeCell ref="AR844:BA844"/>
    <mergeCell ref="AR845:BA845"/>
    <mergeCell ref="BQ844:BY844"/>
    <mergeCell ref="BQ845:BY845"/>
    <mergeCell ref="CS846:DA846"/>
    <mergeCell ref="BB847:BP847"/>
    <mergeCell ref="BZ847:CR847"/>
    <mergeCell ref="CS847:DA847"/>
    <mergeCell ref="BQ846:BY846"/>
    <mergeCell ref="BQ847:BY847"/>
    <mergeCell ref="CS848:DA848"/>
    <mergeCell ref="BB849:BP849"/>
    <mergeCell ref="BZ849:CR849"/>
    <mergeCell ref="CS849:DA849"/>
    <mergeCell ref="BZ848:CR848"/>
    <mergeCell ref="BQ848:BY848"/>
    <mergeCell ref="BQ849:BY849"/>
    <mergeCell ref="BZ850:CR850"/>
    <mergeCell ref="CS850:DA850"/>
    <mergeCell ref="BB851:BP851"/>
    <mergeCell ref="BZ851:CR851"/>
    <mergeCell ref="CS851:DA851"/>
    <mergeCell ref="BB852:BP852"/>
    <mergeCell ref="BZ852:CR852"/>
    <mergeCell ref="CS852:DA852"/>
    <mergeCell ref="BQ852:BY852"/>
    <mergeCell ref="BB853:BP853"/>
    <mergeCell ref="BZ853:CR853"/>
    <mergeCell ref="CS853:DA853"/>
    <mergeCell ref="BZ854:CR854"/>
    <mergeCell ref="CS854:DA854"/>
    <mergeCell ref="BQ853:BY853"/>
    <mergeCell ref="BQ854:BY854"/>
    <mergeCell ref="CS855:DA855"/>
    <mergeCell ref="BB856:BP856"/>
    <mergeCell ref="CS856:DA856"/>
    <mergeCell ref="CS857:DA857"/>
    <mergeCell ref="BB858:BP858"/>
    <mergeCell ref="BZ858:CR858"/>
    <mergeCell ref="CS858:DA858"/>
    <mergeCell ref="BB859:BP859"/>
    <mergeCell ref="BZ859:CR859"/>
    <mergeCell ref="CS859:DA859"/>
    <mergeCell ref="BB860:BP860"/>
    <mergeCell ref="BZ860:CR860"/>
    <mergeCell ref="CS860:DA860"/>
    <mergeCell ref="BB861:BP861"/>
    <mergeCell ref="CS861:DA861"/>
    <mergeCell ref="B862:AC862"/>
    <mergeCell ref="BB862:BP862"/>
    <mergeCell ref="CS862:DA862"/>
    <mergeCell ref="BZ862:CR862"/>
    <mergeCell ref="BB863:BP863"/>
    <mergeCell ref="BZ863:CR863"/>
    <mergeCell ref="CS863:DA863"/>
    <mergeCell ref="AR863:BA863"/>
    <mergeCell ref="AR862:BA862"/>
    <mergeCell ref="BB864:BP864"/>
    <mergeCell ref="CS864:DA864"/>
    <mergeCell ref="BZ864:CR864"/>
    <mergeCell ref="AR864:BA864"/>
    <mergeCell ref="BQ863:BY863"/>
    <mergeCell ref="CS865:DA865"/>
    <mergeCell ref="BB866:BP866"/>
    <mergeCell ref="CS866:DA866"/>
    <mergeCell ref="BQ866:BY866"/>
    <mergeCell ref="BZ866:CR866"/>
    <mergeCell ref="BB867:BP867"/>
    <mergeCell ref="CS867:DA867"/>
    <mergeCell ref="BQ865:BY865"/>
    <mergeCell ref="BZ865:CR865"/>
    <mergeCell ref="BZ867:CR867"/>
    <mergeCell ref="BZ868:CR868"/>
    <mergeCell ref="CS868:DA868"/>
    <mergeCell ref="BB869:BP869"/>
    <mergeCell ref="BZ869:CR869"/>
    <mergeCell ref="CS869:DA869"/>
    <mergeCell ref="AR868:BA868"/>
    <mergeCell ref="BZ870:CR870"/>
    <mergeCell ref="CS870:DA870"/>
    <mergeCell ref="BB871:BP871"/>
    <mergeCell ref="CS871:DA871"/>
    <mergeCell ref="BB872:BP872"/>
    <mergeCell ref="BZ872:CR872"/>
    <mergeCell ref="CS872:DA872"/>
    <mergeCell ref="BQ871:BY871"/>
    <mergeCell ref="BQ872:BY872"/>
    <mergeCell ref="BZ871:CR871"/>
    <mergeCell ref="CS873:DA873"/>
    <mergeCell ref="BB874:BP874"/>
    <mergeCell ref="BZ874:CR874"/>
    <mergeCell ref="CS874:DA874"/>
    <mergeCell ref="BB875:BP875"/>
    <mergeCell ref="CS875:DA875"/>
    <mergeCell ref="BQ874:BY874"/>
    <mergeCell ref="BZ873:CR873"/>
    <mergeCell ref="BQ873:BY873"/>
    <mergeCell ref="BZ875:CR875"/>
    <mergeCell ref="CS876:DA876"/>
    <mergeCell ref="BB877:BP877"/>
    <mergeCell ref="CS877:DA877"/>
    <mergeCell ref="BB878:BP878"/>
    <mergeCell ref="BZ878:CR878"/>
    <mergeCell ref="CS878:DA878"/>
    <mergeCell ref="BQ877:BY877"/>
    <mergeCell ref="BZ877:CR877"/>
    <mergeCell ref="BQ876:BY876"/>
    <mergeCell ref="BZ876:CR876"/>
    <mergeCell ref="CS879:DA879"/>
    <mergeCell ref="BB880:BP880"/>
    <mergeCell ref="BQ880:BY880"/>
    <mergeCell ref="CS880:DA880"/>
    <mergeCell ref="BB881:BP881"/>
    <mergeCell ref="BZ881:CR881"/>
    <mergeCell ref="CS881:DA881"/>
    <mergeCell ref="BZ880:CR880"/>
    <mergeCell ref="BQ881:BY881"/>
    <mergeCell ref="CS882:DA882"/>
    <mergeCell ref="BB883:BP883"/>
    <mergeCell ref="BZ883:CR883"/>
    <mergeCell ref="CS883:DA883"/>
    <mergeCell ref="BB884:BP884"/>
    <mergeCell ref="BZ884:CR884"/>
    <mergeCell ref="CS884:DA884"/>
    <mergeCell ref="BQ882:BY882"/>
    <mergeCell ref="BZ882:CR882"/>
    <mergeCell ref="CS885:DA885"/>
    <mergeCell ref="BB886:BP886"/>
    <mergeCell ref="CS886:DA886"/>
    <mergeCell ref="BB887:BP887"/>
    <mergeCell ref="CS887:DA887"/>
    <mergeCell ref="BQ886:BY886"/>
    <mergeCell ref="BZ886:CR886"/>
    <mergeCell ref="BZ887:CR887"/>
    <mergeCell ref="BQ885:BY885"/>
    <mergeCell ref="CS888:DA888"/>
    <mergeCell ref="B889:AC889"/>
    <mergeCell ref="BB889:BP889"/>
    <mergeCell ref="CS889:DA889"/>
    <mergeCell ref="BB890:BP890"/>
    <mergeCell ref="BZ890:CR890"/>
    <mergeCell ref="CS890:DA890"/>
    <mergeCell ref="AD889:AQ889"/>
    <mergeCell ref="AR889:BA889"/>
    <mergeCell ref="AD888:AQ888"/>
    <mergeCell ref="CS891:DA891"/>
    <mergeCell ref="BB892:BP892"/>
    <mergeCell ref="BZ892:CR892"/>
    <mergeCell ref="CS892:DA892"/>
    <mergeCell ref="BB893:BP893"/>
    <mergeCell ref="BZ893:CR893"/>
    <mergeCell ref="CS893:DA893"/>
    <mergeCell ref="BZ891:CR891"/>
    <mergeCell ref="BQ893:BY893"/>
    <mergeCell ref="BQ892:BY892"/>
    <mergeCell ref="CS894:DA894"/>
    <mergeCell ref="BB895:BP895"/>
    <mergeCell ref="BZ895:CR895"/>
    <mergeCell ref="CS895:DA895"/>
    <mergeCell ref="BB896:BP896"/>
    <mergeCell ref="CS896:DA896"/>
    <mergeCell ref="CS897:DA897"/>
    <mergeCell ref="BB898:BP898"/>
    <mergeCell ref="CS898:DA898"/>
    <mergeCell ref="BB899:BP899"/>
    <mergeCell ref="BZ899:CR899"/>
    <mergeCell ref="CS899:DA899"/>
    <mergeCell ref="BZ898:CR898"/>
    <mergeCell ref="BQ897:BY897"/>
    <mergeCell ref="BB900:BP900"/>
    <mergeCell ref="BZ900:CR900"/>
    <mergeCell ref="CS900:DA900"/>
    <mergeCell ref="BB901:BP901"/>
    <mergeCell ref="BZ901:CR901"/>
    <mergeCell ref="CS901:DA901"/>
    <mergeCell ref="BB902:BP902"/>
    <mergeCell ref="BZ902:CR902"/>
    <mergeCell ref="CS902:DA902"/>
    <mergeCell ref="BB903:BP903"/>
    <mergeCell ref="BZ903:CR903"/>
    <mergeCell ref="CS903:DA903"/>
    <mergeCell ref="BQ902:BY902"/>
    <mergeCell ref="CS904:DA904"/>
    <mergeCell ref="BB905:BP905"/>
    <mergeCell ref="BZ905:CR905"/>
    <mergeCell ref="CS905:DA905"/>
    <mergeCell ref="BB906:BP906"/>
    <mergeCell ref="BZ906:CR906"/>
    <mergeCell ref="CS906:DA906"/>
    <mergeCell ref="BQ904:BY904"/>
    <mergeCell ref="BB904:BP904"/>
    <mergeCell ref="BZ904:CR904"/>
    <mergeCell ref="BB910:BP910"/>
    <mergeCell ref="BZ910:CR910"/>
    <mergeCell ref="CS907:DA907"/>
    <mergeCell ref="BB908:BP908"/>
    <mergeCell ref="BZ908:CR908"/>
    <mergeCell ref="CS908:DA908"/>
    <mergeCell ref="BB909:BP909"/>
    <mergeCell ref="BZ909:CR909"/>
    <mergeCell ref="CS909:DA909"/>
    <mergeCell ref="BZ907:CR907"/>
    <mergeCell ref="CS915:DA915"/>
    <mergeCell ref="BZ913:CR913"/>
    <mergeCell ref="CS910:DA910"/>
    <mergeCell ref="BB911:BP911"/>
    <mergeCell ref="BZ911:CR911"/>
    <mergeCell ref="CS911:DA911"/>
    <mergeCell ref="BB912:BP912"/>
    <mergeCell ref="BZ912:CR912"/>
    <mergeCell ref="CS912:DA912"/>
    <mergeCell ref="BQ910:BY910"/>
    <mergeCell ref="CS917:DA917"/>
    <mergeCell ref="CS913:DA913"/>
    <mergeCell ref="BB914:BP914"/>
    <mergeCell ref="BZ914:CR914"/>
    <mergeCell ref="CS914:DA914"/>
    <mergeCell ref="BB915:BP915"/>
    <mergeCell ref="BZ915:CR915"/>
    <mergeCell ref="B921:AC921"/>
    <mergeCell ref="B869:AC869"/>
    <mergeCell ref="CS918:DA918"/>
    <mergeCell ref="BB919:BP919"/>
    <mergeCell ref="BZ919:CR919"/>
    <mergeCell ref="CS919:DA919"/>
    <mergeCell ref="CS920:DA920"/>
    <mergeCell ref="BZ916:CR916"/>
    <mergeCell ref="CS916:DA916"/>
    <mergeCell ref="BB917:BP917"/>
    <mergeCell ref="AD921:AQ921"/>
    <mergeCell ref="AR921:BA921"/>
    <mergeCell ref="BB921:BP921"/>
    <mergeCell ref="CS921:DA921"/>
    <mergeCell ref="BZ917:CR917"/>
  </mergeCells>
  <printOptions/>
  <pageMargins left="0.31496062992125984" right="0.2362204724409449" top="0.35433070866141736" bottom="0.3937007874015748" header="0.1968503937007874" footer="0.1968503937007874"/>
  <pageSetup fitToHeight="0" fitToWidth="1" horizontalDpi="600" verticalDpi="600" orientation="portrait" pageOrder="overThenDown" paperSize="9" scale="91" r:id="rId1"/>
  <ignoredErrors>
    <ignoredError sqref="BZ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&lt;p&gt;&lt;i&gt;&lt;n&gt;ADDMODELIK&lt;/n&gt;&lt;t&gt;3&lt;/t&gt;&lt;q&gt;%CF%E5%F7%E0%F2%E0%F2%FC+%EC%EE%E4%E5%EB%FC+%E8%E7+%E8%ED%E2%E5%ED%F2%E0%F0%ED%EE%E9+%EA%E0%F0%F2%EE%F7%EA%E8&lt;/q&gt;&lt;s&gt;6&lt;/s&gt;&lt;l&gt;0&lt;/l&gt;&lt;u&gt;&lt;/u&gt;&lt;a&gt;&lt;/a&gt;&lt;b&gt;&lt;/b&gt;&lt;m&gt;&lt;/m&gt;&lt;r&gt;1&lt;/r&gt;&lt;x&gt;&lt;/x&gt;&lt;y&gt;&lt;/y&gt;&lt;z&gt;ADDMODELIK&lt;/z&gt;&lt;/i&gt;&lt;i&gt;&lt;n&gt;ADDNOTEIK&lt;/n&gt;&lt;t&gt;3&lt;/t&gt;&lt;q&gt;%CF%E5%F7%E0%F2%E0%F2%FC+%F5%E0%F0%E0%EA%F2%E5%F0%E8%F2%E8%EA%F3+%E8%E7+%E8%ED%E2%E5%ED%F2%E0%F0%ED%EE%E9+%EA%E0%F0%F2%EE%F7%EA%E8&lt;/q&gt;&lt;s&gt;7&lt;/s&gt;&lt;l&gt;0&lt;/l&gt;&lt;u&gt;&lt;/u&gt;&lt;a&gt;&lt;/a&gt;&lt;b&gt;&lt;/b&gt;&lt;m&gt;&lt;/m&gt;&lt;r&gt;1&lt;/r&gt;&lt;x&gt;&lt;/x&gt;&lt;y&gt;&lt;/y&gt;&lt;z&gt;ADDNOTEIK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FILL_FACT&lt;/n&gt;&lt;t&gt;3&lt;/t&gt;&lt;q&gt;%C7%E0%EF%EE%EB%ED%FF%F2%FC+%F4%E0%EA%F2%E8%F7%E5%F1%EA%E8%E5+%E7%ED%E0%F7%E5%ED%E8%FF&lt;/q&gt;&lt;s&gt;3&lt;/s&gt;&lt;l&gt;0&lt;/l&gt;&lt;u&gt;&lt;/u&gt;&lt;a&gt;&lt;/a&gt;&lt;b&gt;&lt;/b&gt;&lt;m&gt;&lt;/m&gt;&lt;r&gt;1&lt;/r&gt;&lt;x&gt;&lt;/x&gt;&lt;y&gt;&lt;/y&gt;&lt;z&gt;NFILL_FACT&lt;/z&gt;&lt;DEFAULT&gt;0&lt;/DEFAULT&gt;&lt;/i&gt;&lt;i&gt;&lt;n&gt;NIDENT&lt;/n&gt;&lt;t&gt;1&lt;/t&gt;&lt;q&gt;NIDENT&lt;/q&gt;&lt;s&gt;2&lt;/s&gt;&lt;l&gt;4&lt;/l&gt;&lt;u&gt;&lt;/u&gt;&lt;a&gt;&lt;/a&gt;&lt;b&gt;&lt;/b&gt;&lt;m&gt;&lt;/m&gt;&lt;r&gt;1&lt;/r&gt;&lt;x&gt;&lt;/x&gt;&lt;y&gt;&lt;/y&gt;&lt;z&gt;NIDENT&lt;/z&gt;&lt;/i&gt;&lt;i&gt;&lt;n&gt;NNUM_NOM&lt;/n&gt;&lt;t&gt;3&lt;/t&gt;&lt;q&gt;%C7%E0%EF%EE%EB%ED%FF%F2%FC+%E3%F0%E0%F4%F3+"%CD%EE%EC%E5%F0+(%EA%EE%E4)+%EE%E1%FA%E5%EA%F2%E0+%F3%F7%E5%F2%E0"+%EC%ED%E5%EC%EE%EA%EE%E4%EE%EC+%ED%EE%EC%E5%ED%EA%EB%E0%F2%F3%F0%FB+(%EA%F0%EE%EC%E5+%CE%D1)&lt;/q&gt;&lt;s&gt;8&lt;/s&gt;&lt;l&gt;0&lt;/l&gt;&lt;u&gt;&lt;/u&gt;&lt;a&gt;&lt;/a&gt;&lt;b&gt;&lt;/b&gt;&lt;m&gt;&lt;/m&gt;&lt;r&gt;1&lt;/r&gt;&lt;x&gt;&lt;/x&gt;&lt;y&gt;&lt;/y&gt;&lt;z&gt;NNUM_NOM&lt;/z&gt;&lt;/i&gt;&lt;i&gt;&lt;n&gt;NPAGE_RES&lt;/n&gt;&lt;t&gt;3&lt;/t&gt;&lt;q&gt;%CF%E5%F7%E0%F2%E0%F2%FC+%E8%F2%EE%E3%E8+%EF%EE+%F1%F2%F0%E0%ED%E8%F6%E5&lt;/q&gt;&lt;s&gt;4&lt;/s&gt;&lt;l&gt;0&lt;/l&gt;&lt;u&gt;&lt;/u&gt;&lt;a&gt;&lt;/a&gt;&lt;b&gt;&lt;/b&gt;&lt;m&gt;&lt;/m&gt;&lt;r&gt;1&lt;/r&gt;&lt;x&gt;&lt;/x&gt;&lt;y&gt;&lt;/y&gt;&lt;z&gt;NPAGE_RES&lt;/z&gt;&lt;/i&gt;&lt;i&gt;&lt;n&gt;NROWPAGE&lt;/n&gt;&lt;t&gt;1&lt;/t&gt;&lt;q&gt;%CC%E0%EA%F1%E8%EC%E0%EB%FC%ED%EE%E5+%EA%EE%EB%E8%F7%E5%F1%F2%E2%EE+%F1%F2%F0%EE%EA+%ED%E0+%F1%F2%F0%E0%ED%E8%F6%E5&lt;/q&gt;&lt;s&gt;5&lt;/s&gt;&lt;l&gt;0&lt;/l&gt;&lt;u&gt;&lt;/u&gt;&lt;a&gt;&lt;/a&gt;&lt;b&gt;&lt;/b&gt;&lt;m&gt;&lt;/m&gt;&lt;r&gt;0&lt;/r&gt;&lt;x&gt;&lt;/x&gt;&lt;y&gt;&lt;/y&gt;&lt;z&gt;NROWPAGE&lt;/z&gt;&lt;/i&gt;&lt;SP_CODE&gt;P_FORM_0504087_194NYP&lt;/SP_CODE&gt;&lt;/p&gt;</dc:description>
  <cp:lastModifiedBy>1</cp:lastModifiedBy>
  <cp:lastPrinted>2019-08-14T08:54:39Z</cp:lastPrinted>
  <dcterms:created xsi:type="dcterms:W3CDTF">2005-01-04T08:23:33Z</dcterms:created>
  <dcterms:modified xsi:type="dcterms:W3CDTF">2022-05-31T13:21:03Z</dcterms:modified>
  <cp:category/>
  <cp:version/>
  <cp:contentType/>
  <cp:contentStatus/>
</cp:coreProperties>
</file>